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<sst xmlns="http://schemas.openxmlformats.org/spreadsheetml/2006/main" count="102" uniqueCount="101">
  <si>
    <t>Fonte: Gestione patrimonio edifici scolastici - Dati di ottobre 2011</t>
  </si>
  <si>
    <t>Dati rilevati a ottobre 2011</t>
  </si>
  <si>
    <t>Circ.</t>
  </si>
  <si>
    <t>Scuole Secondarie 1° grado</t>
  </si>
  <si>
    <t>Totale</t>
  </si>
  <si>
    <t>Italiani</t>
  </si>
  <si>
    <t>Stranieri</t>
  </si>
  <si>
    <t>v.a.</t>
  </si>
  <si>
    <t>%</t>
  </si>
  <si>
    <t xml:space="preserve">I.C. CONV. UMBERTO I  </t>
  </si>
  <si>
    <t>Tommaseo - Calvino (succ.)</t>
  </si>
  <si>
    <t>Tommaseo - ex G. Verdi conservatorio (succ.)</t>
  </si>
  <si>
    <t>I.C. TOMMASEO</t>
  </si>
  <si>
    <t xml:space="preserve">FOSCOLO - SAURO </t>
  </si>
  <si>
    <t>Via Ravel 8 (ex A. Meucci) (Sede)</t>
  </si>
  <si>
    <t>Via Revel c. Matteotti 9 (ex L. Il Magnifico) (succ.)</t>
  </si>
  <si>
    <t>Via Revel c. Matteotti 6 (ex L. Il Magnifico) (succ.)</t>
  </si>
  <si>
    <r>
      <t xml:space="preserve">S.M.S. VIA REVEL </t>
    </r>
    <r>
      <rPr>
        <sz val="10"/>
        <rFont val="Arial"/>
        <family val="2"/>
      </rPr>
      <t>(ex MEUCCI)</t>
    </r>
  </si>
  <si>
    <t>C. Alvaro - A. Modigliani (Sede)</t>
  </si>
  <si>
    <t>A. Modigliani  (succ.)</t>
  </si>
  <si>
    <t>C. ALVARO - A. MODIGLIANI</t>
  </si>
  <si>
    <t xml:space="preserve">ANTONELLI </t>
  </si>
  <si>
    <t>Caduti di Cefalonia (Sede)</t>
  </si>
  <si>
    <t>A. Negri (succ.)</t>
  </si>
  <si>
    <t xml:space="preserve">CADUTI DI CEFALONIA </t>
  </si>
  <si>
    <t>Alberti (Sede)</t>
  </si>
  <si>
    <t>Pezzani (succ.)</t>
  </si>
  <si>
    <t>ALBERTI</t>
  </si>
  <si>
    <r>
      <t xml:space="preserve">I.C. TORINO c. RACCONIGI </t>
    </r>
    <r>
      <rPr>
        <sz val="11"/>
        <rFont val="Arial"/>
        <family val="2"/>
      </rPr>
      <t xml:space="preserve">(Ex Drovetti) (Sede) </t>
    </r>
    <r>
      <rPr>
        <b/>
        <sz val="11"/>
        <rFont val="Arial"/>
        <family val="2"/>
      </rPr>
      <t xml:space="preserve">     </t>
    </r>
  </si>
  <si>
    <r>
      <t xml:space="preserve">I.C. PALMIERI </t>
    </r>
    <r>
      <rPr>
        <sz val="11"/>
        <rFont val="Arial"/>
        <family val="2"/>
      </rPr>
      <t xml:space="preserve">(Ex Pascoli succ.)   </t>
    </r>
    <r>
      <rPr>
        <b/>
        <sz val="11"/>
        <rFont val="Arial"/>
        <family val="2"/>
      </rPr>
      <t xml:space="preserve">  </t>
    </r>
  </si>
  <si>
    <t>I. C. KING -  MILA (succ.)</t>
  </si>
  <si>
    <t>Palazzeschi (Sede)</t>
  </si>
  <si>
    <t>Palazzeschi (succ.)</t>
  </si>
  <si>
    <t>PALAZZESCHI</t>
  </si>
  <si>
    <t>G. Perotti (Sede)</t>
  </si>
  <si>
    <t>Maritano (succ.)</t>
  </si>
  <si>
    <t>G. PEROTTI</t>
  </si>
  <si>
    <t>Dante Alighieri (Sede)</t>
  </si>
  <si>
    <t>Shweitzer via Capelli (succ.)</t>
  </si>
  <si>
    <t>De Nicola via Passoni (succ.)</t>
  </si>
  <si>
    <t>DANTE ALIGHIERI</t>
  </si>
  <si>
    <t>Nigra  (Sede)</t>
  </si>
  <si>
    <t>De Sanctis (succ.)</t>
  </si>
  <si>
    <t xml:space="preserve">NIGRA </t>
  </si>
  <si>
    <t>I.C. PACINOTTI  (Sede)</t>
  </si>
  <si>
    <r>
      <t xml:space="preserve">I.C. CASTELDELFINO </t>
    </r>
    <r>
      <rPr>
        <sz val="10"/>
        <rFont val="Arial"/>
        <family val="2"/>
      </rPr>
      <t>(ex VIVALDI) (Sede)</t>
    </r>
  </si>
  <si>
    <t>Frassati (Sede)</t>
  </si>
  <si>
    <t>Via Gubbio (ex Falcone Borsellino) (succ.)</t>
  </si>
  <si>
    <t xml:space="preserve">FRASSATI  </t>
  </si>
  <si>
    <t>I. C. PADRE GEMELLI - POLA (succ.)</t>
  </si>
  <si>
    <t>Saba (Sede)</t>
  </si>
  <si>
    <t>Saba - Pertini (succ.)</t>
  </si>
  <si>
    <t xml:space="preserve">I. C. SABA </t>
  </si>
  <si>
    <t>I.C. TUROLDO (Sede)</t>
  </si>
  <si>
    <t>Vian (Sede)</t>
  </si>
  <si>
    <t>Via Destefanis (Ex Nosengo) (succ.)</t>
  </si>
  <si>
    <t xml:space="preserve">VIAN </t>
  </si>
  <si>
    <t>Bobbio  (Sede)</t>
  </si>
  <si>
    <t>Ex Pergolesi (succ.)</t>
  </si>
  <si>
    <t xml:space="preserve">BOBBIO </t>
  </si>
  <si>
    <r>
      <t xml:space="preserve">I.C. CENA </t>
    </r>
    <r>
      <rPr>
        <sz val="10"/>
        <rFont val="Arial"/>
        <family val="2"/>
      </rPr>
      <t>(MARTIRI DEL MARTINETTO) (succ.)</t>
    </r>
  </si>
  <si>
    <t>L. Da Vinci (Sede)</t>
  </si>
  <si>
    <t>via Cavagnolo (succ.)</t>
  </si>
  <si>
    <t>B. Chiara (succ.)</t>
  </si>
  <si>
    <t xml:space="preserve">I.C. L. DA VINCI </t>
  </si>
  <si>
    <t>Viotti (Sede )</t>
  </si>
  <si>
    <t>Viotti (succ.) via Scarlatti</t>
  </si>
  <si>
    <t>Viotti (succ.) via Tollegno</t>
  </si>
  <si>
    <t>VIOTTI (Sede )</t>
  </si>
  <si>
    <r>
      <t xml:space="preserve">I.C. MARCONI - ANTONELLI </t>
    </r>
    <r>
      <rPr>
        <sz val="10"/>
        <rFont val="Arial"/>
        <family val="2"/>
      </rPr>
      <t>(ex A.VERCELLESE) (Sede)</t>
    </r>
  </si>
  <si>
    <t>Croce Morelli (Sede)</t>
  </si>
  <si>
    <t>Morelli  (succ.)</t>
  </si>
  <si>
    <t>Verga (succ.)</t>
  </si>
  <si>
    <t>CROCE MORELLI</t>
  </si>
  <si>
    <t>Olivetti (Sede)</t>
  </si>
  <si>
    <t>Olivetti - Catalani (succ.)</t>
  </si>
  <si>
    <t>I.C. GOZZI - OLIVETTI</t>
  </si>
  <si>
    <t>I.C. REGIO PARCO - EX MARCONI GIACOSA (succ.)</t>
  </si>
  <si>
    <r>
      <t xml:space="preserve">I.C. VIA RICASOLI </t>
    </r>
    <r>
      <rPr>
        <sz val="10"/>
        <rFont val="Arial"/>
        <family val="2"/>
      </rPr>
      <t>(ex ROSSELLI) (succ.)</t>
    </r>
  </si>
  <si>
    <t>Manzoni (Sede)</t>
  </si>
  <si>
    <t>H. Keller Ist. Ciechi (succ.)</t>
  </si>
  <si>
    <t xml:space="preserve">I.C. MANZONI </t>
  </si>
  <si>
    <t>Nievo Matteotti  (Sede)</t>
  </si>
  <si>
    <t>Matteotti  (succ.)</t>
  </si>
  <si>
    <t xml:space="preserve">NIEVO - MATTEOTTI </t>
  </si>
  <si>
    <t>I.C. SPINELLI Sc. INTER. EU.  (Sede)</t>
  </si>
  <si>
    <t>Calamandrei (ex Calamandrei - Fontanesi) (Sede)</t>
  </si>
  <si>
    <t>Via Nichelino (ex Giovanni XXIII) (succ.)</t>
  </si>
  <si>
    <r>
      <t xml:space="preserve">CALAMANDREI </t>
    </r>
    <r>
      <rPr>
        <sz val="10"/>
        <rFont val="Arial"/>
        <family val="2"/>
      </rPr>
      <t xml:space="preserve">(ex CALAMANDREI - FONTANESI) </t>
    </r>
  </si>
  <si>
    <t>Peyron - Fermi (Sede)</t>
  </si>
  <si>
    <t>Fermi (succ.)</t>
  </si>
  <si>
    <t xml:space="preserve">PEYRON - FERMI </t>
  </si>
  <si>
    <t xml:space="preserve"> I.C. MONTEVIDEO (Ex Vico Sede)     </t>
  </si>
  <si>
    <r>
      <t xml:space="preserve">I.C. SIDOLI </t>
    </r>
    <r>
      <rPr>
        <sz val="10"/>
        <rFont val="Arial"/>
        <family val="2"/>
      </rPr>
      <t xml:space="preserve">(Ex Vico - Jovine) (succ.)  </t>
    </r>
    <r>
      <rPr>
        <b/>
        <sz val="10"/>
        <rFont val="Arial"/>
        <family val="2"/>
      </rPr>
      <t xml:space="preserve">  </t>
    </r>
  </si>
  <si>
    <t>I.C. A. CAIROLI (Sede)</t>
  </si>
  <si>
    <t>I.C. CAST. DI MIRAFIORI (Sede)</t>
  </si>
  <si>
    <t>I.C. SALVEMINI - COLOMBO (succ)</t>
  </si>
  <si>
    <t xml:space="preserve">Scuole Secondarie 1° grado -  Alunni Iscritti per plesso scolastico </t>
  </si>
  <si>
    <t>Città di Torino</t>
  </si>
  <si>
    <t>Osservatorio sulla scuola di Torino</t>
  </si>
  <si>
    <t>Direzione Centrale Cultura e Educazione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</si>
</sst>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3" fontId="6" fillId="0" borderId="1" xfId="16" applyNumberFormat="1" applyFont="1" applyFill="1" applyBorder="1" applyAlignment="1">
      <alignment horizontal="right" vertical="center" indent="1"/>
    </xf>
    <xf numFmtId="3" fontId="6" fillId="0" borderId="2" xfId="16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5" xfId="0" applyFont="1" applyFill="1" applyBorder="1" applyAlignment="1">
      <alignment/>
    </xf>
    <xf numFmtId="1" fontId="7" fillId="0" borderId="0" xfId="16" applyNumberFormat="1" applyFont="1" applyFill="1" applyBorder="1" applyAlignment="1">
      <alignment horizontal="right" vertical="center" indent="1"/>
    </xf>
    <xf numFmtId="1" fontId="7" fillId="0" borderId="6" xfId="16" applyNumberFormat="1" applyFont="1" applyFill="1" applyBorder="1" applyAlignment="1">
      <alignment horizontal="right" vertical="center" indent="1"/>
    </xf>
    <xf numFmtId="164" fontId="7" fillId="0" borderId="7" xfId="16" applyNumberFormat="1" applyFont="1" applyFill="1" applyBorder="1" applyAlignment="1">
      <alignment horizontal="right" vertical="center" indent="1"/>
    </xf>
    <xf numFmtId="164" fontId="6" fillId="0" borderId="0" xfId="16" applyNumberFormat="1" applyFont="1" applyFill="1" applyBorder="1" applyAlignment="1">
      <alignment horizontal="right" vertical="center" indent="1"/>
    </xf>
    <xf numFmtId="1" fontId="6" fillId="0" borderId="0" xfId="16" applyNumberFormat="1" applyFont="1" applyFill="1" applyBorder="1" applyAlignment="1">
      <alignment horizontal="right" vertical="center" indent="1"/>
    </xf>
    <xf numFmtId="1" fontId="0" fillId="0" borderId="0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1" fontId="6" fillId="0" borderId="9" xfId="16" applyNumberFormat="1" applyFont="1" applyFill="1" applyBorder="1" applyAlignment="1">
      <alignment horizontal="right" vertical="center" indent="1"/>
    </xf>
    <xf numFmtId="164" fontId="6" fillId="0" borderId="10" xfId="16" applyNumberFormat="1" applyFont="1" applyFill="1" applyBorder="1" applyAlignment="1">
      <alignment horizontal="right" vertical="center" indent="1"/>
    </xf>
    <xf numFmtId="0" fontId="0" fillId="0" borderId="8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left"/>
    </xf>
    <xf numFmtId="1" fontId="7" fillId="0" borderId="9" xfId="16" applyNumberFormat="1" applyFont="1" applyFill="1" applyBorder="1" applyAlignment="1">
      <alignment horizontal="right" vertical="center" indent="1"/>
    </xf>
    <xf numFmtId="164" fontId="7" fillId="0" borderId="10" xfId="16" applyNumberFormat="1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/>
    </xf>
    <xf numFmtId="1" fontId="7" fillId="0" borderId="12" xfId="16" applyNumberFormat="1" applyFont="1" applyFill="1" applyBorder="1" applyAlignment="1">
      <alignment horizontal="right" vertical="center" indent="1"/>
    </xf>
    <xf numFmtId="1" fontId="7" fillId="0" borderId="13" xfId="16" applyNumberFormat="1" applyFont="1" applyFill="1" applyBorder="1" applyAlignment="1">
      <alignment horizontal="right" vertical="center" indent="1"/>
    </xf>
    <xf numFmtId="164" fontId="7" fillId="0" borderId="12" xfId="16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left" indent="1"/>
    </xf>
    <xf numFmtId="1" fontId="6" fillId="0" borderId="5" xfId="16" applyNumberFormat="1" applyFont="1" applyFill="1" applyBorder="1" applyAlignment="1">
      <alignment horizontal="right" vertical="center" indent="1"/>
    </xf>
    <xf numFmtId="1" fontId="6" fillId="0" borderId="6" xfId="16" applyNumberFormat="1" applyFont="1" applyFill="1" applyBorder="1" applyAlignment="1">
      <alignment horizontal="right" vertical="center" indent="1"/>
    </xf>
    <xf numFmtId="164" fontId="6" fillId="0" borderId="7" xfId="16" applyNumberFormat="1" applyFont="1" applyFill="1" applyBorder="1" applyAlignment="1">
      <alignment horizontal="right" vertical="center" indent="1"/>
    </xf>
    <xf numFmtId="0" fontId="0" fillId="0" borderId="9" xfId="0" applyFont="1" applyFill="1" applyBorder="1" applyAlignment="1">
      <alignment horizontal="left" indent="1"/>
    </xf>
    <xf numFmtId="1" fontId="6" fillId="0" borderId="8" xfId="16" applyNumberFormat="1" applyFont="1" applyFill="1" applyBorder="1" applyAlignment="1">
      <alignment horizontal="right" vertical="center" indent="1"/>
    </xf>
    <xf numFmtId="0" fontId="3" fillId="0" borderId="9" xfId="0" applyFont="1" applyFill="1" applyBorder="1" applyAlignment="1">
      <alignment/>
    </xf>
    <xf numFmtId="1" fontId="7" fillId="0" borderId="8" xfId="16" applyNumberFormat="1" applyFont="1" applyFill="1" applyBorder="1" applyAlignment="1">
      <alignment horizontal="right" vertical="center" inden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7" fillId="0" borderId="11" xfId="16" applyNumberFormat="1" applyFont="1" applyFill="1" applyBorder="1" applyAlignment="1">
      <alignment horizontal="right" vertical="center" indent="1"/>
    </xf>
    <xf numFmtId="1" fontId="6" fillId="0" borderId="0" xfId="16" applyNumberFormat="1" applyFont="1" applyBorder="1" applyAlignment="1">
      <alignment horizontal="right" vertical="center" indent="1"/>
    </xf>
    <xf numFmtId="1" fontId="6" fillId="0" borderId="6" xfId="16" applyNumberFormat="1" applyFont="1" applyBorder="1" applyAlignment="1">
      <alignment horizontal="right" vertical="center" indent="1"/>
    </xf>
    <xf numFmtId="1" fontId="6" fillId="0" borderId="0" xfId="16" applyNumberFormat="1" applyFont="1" applyFill="1" applyBorder="1" applyAlignment="1">
      <alignment horizontal="right" vertical="center"/>
    </xf>
    <xf numFmtId="1" fontId="6" fillId="0" borderId="9" xfId="16" applyNumberFormat="1" applyFont="1" applyBorder="1" applyAlignment="1">
      <alignment horizontal="right" vertical="center" indent="1"/>
    </xf>
    <xf numFmtId="1" fontId="7" fillId="0" borderId="9" xfId="16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horizontal="right"/>
    </xf>
    <xf numFmtId="0" fontId="8" fillId="0" borderId="9" xfId="0" applyFont="1" applyFill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" fontId="7" fillId="0" borderId="13" xfId="16" applyNumberFormat="1" applyFont="1" applyBorder="1" applyAlignment="1">
      <alignment horizontal="right" vertical="center" indent="1"/>
    </xf>
    <xf numFmtId="0" fontId="3" fillId="0" borderId="6" xfId="0" applyFont="1" applyFill="1" applyBorder="1" applyAlignment="1">
      <alignment/>
    </xf>
    <xf numFmtId="1" fontId="7" fillId="0" borderId="5" xfId="16" applyNumberFormat="1" applyFont="1" applyFill="1" applyBorder="1" applyAlignment="1">
      <alignment horizontal="right" vertical="center" indent="1"/>
    </xf>
    <xf numFmtId="1" fontId="7" fillId="0" borderId="6" xfId="16" applyNumberFormat="1" applyFont="1" applyBorder="1" applyAlignment="1">
      <alignment horizontal="right" vertical="center" indent="1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2276475</xdr:colOff>
      <xdr:row>451</xdr:row>
      <xdr:rowOff>0</xdr:rowOff>
    </xdr:from>
    <xdr:to>
      <xdr:col>1</xdr:col>
      <xdr:colOff>1295400</xdr:colOff>
      <xdr:row>451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86050" y="947261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447</xdr:row>
      <xdr:rowOff>0</xdr:rowOff>
    </xdr:from>
    <xdr:to>
      <xdr:col>1</xdr:col>
      <xdr:colOff>1295400</xdr:colOff>
      <xdr:row>447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86050" y="938117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440</xdr:row>
      <xdr:rowOff>0</xdr:rowOff>
    </xdr:from>
    <xdr:to>
      <xdr:col>1</xdr:col>
      <xdr:colOff>1295400</xdr:colOff>
      <xdr:row>440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686050" y="922115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433</xdr:row>
      <xdr:rowOff>0</xdr:rowOff>
    </xdr:from>
    <xdr:to>
      <xdr:col>1</xdr:col>
      <xdr:colOff>1295400</xdr:colOff>
      <xdr:row>433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686050" y="906113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379</xdr:row>
      <xdr:rowOff>0</xdr:rowOff>
    </xdr:from>
    <xdr:to>
      <xdr:col>1</xdr:col>
      <xdr:colOff>1295400</xdr:colOff>
      <xdr:row>379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686050" y="782669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332</xdr:row>
      <xdr:rowOff>0</xdr:rowOff>
    </xdr:from>
    <xdr:to>
      <xdr:col>1</xdr:col>
      <xdr:colOff>1295400</xdr:colOff>
      <xdr:row>332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686050" y="675227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291</xdr:row>
      <xdr:rowOff>0</xdr:rowOff>
    </xdr:from>
    <xdr:to>
      <xdr:col>1</xdr:col>
      <xdr:colOff>1295400</xdr:colOff>
      <xdr:row>291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686050" y="581501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256</xdr:row>
      <xdr:rowOff>0</xdr:rowOff>
    </xdr:from>
    <xdr:to>
      <xdr:col>1</xdr:col>
      <xdr:colOff>1295400</xdr:colOff>
      <xdr:row>256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686050" y="501491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196</xdr:row>
      <xdr:rowOff>0</xdr:rowOff>
    </xdr:from>
    <xdr:to>
      <xdr:col>1</xdr:col>
      <xdr:colOff>1295400</xdr:colOff>
      <xdr:row>196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86050" y="364331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180</xdr:row>
      <xdr:rowOff>0</xdr:rowOff>
    </xdr:from>
    <xdr:to>
      <xdr:col>1</xdr:col>
      <xdr:colOff>1295400</xdr:colOff>
      <xdr:row>180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686050" y="327755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87</xdr:row>
      <xdr:rowOff>0</xdr:rowOff>
    </xdr:from>
    <xdr:to>
      <xdr:col>1</xdr:col>
      <xdr:colOff>1295400</xdr:colOff>
      <xdr:row>87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686050" y="148399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0</xdr:rowOff>
    </xdr:from>
    <xdr:to>
      <xdr:col>0</xdr:col>
      <xdr:colOff>295275</xdr:colOff>
      <xdr:row>11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09575" y="220027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203</xdr:row>
      <xdr:rowOff>0</xdr:rowOff>
    </xdr:from>
    <xdr:to>
      <xdr:col>1</xdr:col>
      <xdr:colOff>1295400</xdr:colOff>
      <xdr:row>203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686050" y="380333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449</xdr:row>
      <xdr:rowOff>0</xdr:rowOff>
    </xdr:from>
    <xdr:to>
      <xdr:col>2</xdr:col>
      <xdr:colOff>0</xdr:colOff>
      <xdr:row>449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571875" y="942689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445</xdr:row>
      <xdr:rowOff>0</xdr:rowOff>
    </xdr:from>
    <xdr:to>
      <xdr:col>2</xdr:col>
      <xdr:colOff>0</xdr:colOff>
      <xdr:row>445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571875" y="933545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438</xdr:row>
      <xdr:rowOff>0</xdr:rowOff>
    </xdr:from>
    <xdr:to>
      <xdr:col>2</xdr:col>
      <xdr:colOff>0</xdr:colOff>
      <xdr:row>438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571875" y="917543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431</xdr:row>
      <xdr:rowOff>0</xdr:rowOff>
    </xdr:from>
    <xdr:to>
      <xdr:col>2</xdr:col>
      <xdr:colOff>0</xdr:colOff>
      <xdr:row>431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571875" y="901541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571875" y="778097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571875" y="670655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289</xdr:row>
      <xdr:rowOff>0</xdr:rowOff>
    </xdr:from>
    <xdr:to>
      <xdr:col>2</xdr:col>
      <xdr:colOff>0</xdr:colOff>
      <xdr:row>289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571875" y="576929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571875" y="496919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194</xdr:row>
      <xdr:rowOff>0</xdr:rowOff>
    </xdr:from>
    <xdr:to>
      <xdr:col>2</xdr:col>
      <xdr:colOff>0</xdr:colOff>
      <xdr:row>194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571875" y="359759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571875" y="323183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85</xdr:row>
      <xdr:rowOff>0</xdr:rowOff>
    </xdr:from>
    <xdr:to>
      <xdr:col>2</xdr:col>
      <xdr:colOff>0</xdr:colOff>
      <xdr:row>85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571875" y="1451610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3571875" y="18764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201</xdr:row>
      <xdr:rowOff>0</xdr:rowOff>
    </xdr:from>
    <xdr:to>
      <xdr:col>2</xdr:col>
      <xdr:colOff>0</xdr:colOff>
      <xdr:row>201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571875" y="375761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0</xdr:row>
      <xdr:rowOff>76200</xdr:rowOff>
    </xdr:from>
    <xdr:to>
      <xdr:col>1</xdr:col>
      <xdr:colOff>1285875</xdr:colOff>
      <xdr:row>2</xdr:row>
      <xdr:rowOff>104775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76200"/>
          <a:ext cx="295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5"/>
  <sheetViews>
    <sheetView tabSelected="1" zoomScale="75" zoomScaleNormal="75" workbookViewId="0" topLeftCell="A1">
      <selection activeCell="M6" sqref="M6"/>
    </sheetView>
  </sheetViews>
  <sheetFormatPr defaultColWidth="9.140625" defaultRowHeight="12.75"/>
  <cols>
    <col min="1" max="1" width="6.140625" style="37" customWidth="1"/>
    <col min="2" max="2" width="47.421875" style="6" customWidth="1"/>
    <col min="3" max="3" width="10.8515625" style="3" customWidth="1"/>
    <col min="4" max="6" width="10.8515625" style="5" customWidth="1"/>
    <col min="7" max="7" width="4.8515625" style="5" customWidth="1"/>
    <col min="8" max="13" width="10.00390625" style="0" customWidth="1"/>
    <col min="14" max="14" width="10.00390625" style="4" customWidth="1"/>
    <col min="15" max="15" width="9.140625" style="6" customWidth="1"/>
    <col min="16" max="16384" width="9.140625" style="7" customWidth="1"/>
  </cols>
  <sheetData>
    <row r="1" spans="1:6" ht="18">
      <c r="A1" s="80" t="s">
        <v>98</v>
      </c>
      <c r="B1" s="80"/>
      <c r="C1" s="80"/>
      <c r="D1" s="80"/>
      <c r="E1" s="80"/>
      <c r="F1" s="80"/>
    </row>
    <row r="2" spans="1:6" ht="15.75">
      <c r="A2" s="81" t="s">
        <v>100</v>
      </c>
      <c r="B2" s="81"/>
      <c r="C2" s="81"/>
      <c r="D2" s="81"/>
      <c r="E2" s="81"/>
      <c r="F2" s="81"/>
    </row>
    <row r="3" spans="1:6" ht="15.75">
      <c r="A3" s="81" t="s">
        <v>99</v>
      </c>
      <c r="B3" s="81"/>
      <c r="C3" s="81"/>
      <c r="D3" s="81"/>
      <c r="E3" s="81"/>
      <c r="F3" s="81"/>
    </row>
    <row r="5" spans="1:4" ht="18">
      <c r="A5" s="1" t="s">
        <v>97</v>
      </c>
      <c r="B5" s="2"/>
      <c r="D5" s="4"/>
    </row>
    <row r="6" spans="1:4" ht="18">
      <c r="A6" s="8" t="s">
        <v>0</v>
      </c>
      <c r="D6" s="4"/>
    </row>
    <row r="7" spans="1:4" ht="18">
      <c r="A7" s="8"/>
      <c r="D7" s="4"/>
    </row>
    <row r="8" spans="1:6" ht="15.75">
      <c r="A8" s="82" t="s">
        <v>1</v>
      </c>
      <c r="B8" s="83"/>
      <c r="C8" s="83"/>
      <c r="D8" s="83"/>
      <c r="E8" s="83"/>
      <c r="F8" s="84"/>
    </row>
    <row r="9" spans="1:14" ht="15.75">
      <c r="A9" s="78" t="s">
        <v>2</v>
      </c>
      <c r="B9" s="78" t="s">
        <v>3</v>
      </c>
      <c r="C9" s="78" t="s">
        <v>4</v>
      </c>
      <c r="D9" s="78" t="s">
        <v>5</v>
      </c>
      <c r="E9" s="76" t="s">
        <v>6</v>
      </c>
      <c r="F9" s="77"/>
      <c r="G9" s="9"/>
      <c r="N9" s="10"/>
    </row>
    <row r="10" spans="1:14" ht="12.75">
      <c r="A10" s="79"/>
      <c r="B10" s="79"/>
      <c r="C10" s="79"/>
      <c r="D10" s="79" t="s">
        <v>7</v>
      </c>
      <c r="E10" s="11" t="s">
        <v>7</v>
      </c>
      <c r="F10" s="12" t="s">
        <v>8</v>
      </c>
      <c r="G10" s="13"/>
      <c r="N10" s="10"/>
    </row>
    <row r="11" spans="3:14" ht="12.75">
      <c r="C11" s="14"/>
      <c r="D11" s="15"/>
      <c r="E11" s="16"/>
      <c r="F11" s="16"/>
      <c r="G11" s="17"/>
      <c r="N11" s="18"/>
    </row>
    <row r="12" spans="1:15" ht="12.75" customHeight="1">
      <c r="A12" s="73">
        <v>1</v>
      </c>
      <c r="B12" s="19" t="s">
        <v>9</v>
      </c>
      <c r="C12" s="20">
        <v>320</v>
      </c>
      <c r="D12" s="21">
        <v>312</v>
      </c>
      <c r="E12" s="21">
        <v>8</v>
      </c>
      <c r="F12" s="22">
        <f>E12/C12*100</f>
        <v>2.5</v>
      </c>
      <c r="G12" s="23"/>
      <c r="N12" s="24"/>
      <c r="O12" s="25"/>
    </row>
    <row r="13" spans="1:15" ht="12.75" customHeight="1">
      <c r="A13" s="74"/>
      <c r="B13" s="26"/>
      <c r="C13" s="24"/>
      <c r="D13" s="27"/>
      <c r="E13" s="27"/>
      <c r="F13" s="28"/>
      <c r="G13" s="23"/>
      <c r="N13" s="24"/>
      <c r="O13" s="25"/>
    </row>
    <row r="14" spans="1:15" ht="12.75" customHeight="1">
      <c r="A14" s="74"/>
      <c r="B14" s="29" t="s">
        <v>10</v>
      </c>
      <c r="C14" s="24">
        <v>313</v>
      </c>
      <c r="D14" s="27">
        <v>268</v>
      </c>
      <c r="E14" s="27">
        <v>45</v>
      </c>
      <c r="F14" s="28">
        <f>E14/C14*100</f>
        <v>14.376996805111823</v>
      </c>
      <c r="G14" s="23"/>
      <c r="N14" s="24"/>
      <c r="O14" s="25"/>
    </row>
    <row r="15" spans="1:15" ht="12.75" customHeight="1">
      <c r="A15" s="74"/>
      <c r="B15" s="29" t="s">
        <v>11</v>
      </c>
      <c r="C15" s="24">
        <v>141</v>
      </c>
      <c r="D15" s="27">
        <v>115</v>
      </c>
      <c r="E15" s="27">
        <v>26</v>
      </c>
      <c r="F15" s="28">
        <f>E15/C15*100</f>
        <v>18.439716312056735</v>
      </c>
      <c r="G15" s="23"/>
      <c r="N15" s="24"/>
      <c r="O15" s="25"/>
    </row>
    <row r="16" spans="1:15" ht="12.75" customHeight="1">
      <c r="A16" s="74"/>
      <c r="B16" s="30" t="s">
        <v>12</v>
      </c>
      <c r="C16" s="20">
        <f>SUM(C14:C15)</f>
        <v>454</v>
      </c>
      <c r="D16" s="31">
        <f>SUM(D14:D15)</f>
        <v>383</v>
      </c>
      <c r="E16" s="31">
        <f>SUM(E14:E15)</f>
        <v>71</v>
      </c>
      <c r="F16" s="32">
        <f>E16/C16*100</f>
        <v>15.638766519823788</v>
      </c>
      <c r="G16" s="23"/>
      <c r="N16" s="24"/>
      <c r="O16" s="25"/>
    </row>
    <row r="17" spans="1:15" ht="12.75" customHeight="1">
      <c r="A17" s="74"/>
      <c r="B17" s="30"/>
      <c r="C17" s="24"/>
      <c r="D17" s="27"/>
      <c r="E17" s="27"/>
      <c r="F17" s="28"/>
      <c r="G17" s="23"/>
      <c r="N17" s="24"/>
      <c r="O17" s="25"/>
    </row>
    <row r="18" spans="1:15" ht="12.75" customHeight="1">
      <c r="A18" s="74"/>
      <c r="B18" s="26" t="s">
        <v>13</v>
      </c>
      <c r="C18" s="20">
        <v>680</v>
      </c>
      <c r="D18" s="31">
        <v>602</v>
      </c>
      <c r="E18" s="31">
        <v>78</v>
      </c>
      <c r="F18" s="32">
        <f>E18/C18*100</f>
        <v>11.470588235294118</v>
      </c>
      <c r="G18" s="23"/>
      <c r="N18" s="24"/>
      <c r="O18" s="25"/>
    </row>
    <row r="19" spans="1:15" ht="12.75" customHeight="1">
      <c r="A19" s="74"/>
      <c r="B19" s="26"/>
      <c r="C19" s="24"/>
      <c r="D19" s="27"/>
      <c r="E19" s="27"/>
      <c r="F19" s="28"/>
      <c r="G19" s="23"/>
      <c r="N19" s="24"/>
      <c r="O19" s="25"/>
    </row>
    <row r="20" spans="1:15" ht="12.75" customHeight="1">
      <c r="A20" s="74"/>
      <c r="B20" s="29" t="s">
        <v>14</v>
      </c>
      <c r="C20" s="24">
        <v>534</v>
      </c>
      <c r="D20" s="27">
        <v>468</v>
      </c>
      <c r="E20" s="27">
        <v>66</v>
      </c>
      <c r="F20" s="28">
        <f>E20/C20*100</f>
        <v>12.359550561797752</v>
      </c>
      <c r="G20" s="23"/>
      <c r="N20" s="24"/>
      <c r="O20" s="25"/>
    </row>
    <row r="21" spans="1:15" ht="12.75" customHeight="1">
      <c r="A21" s="74"/>
      <c r="B21" s="29" t="s">
        <v>15</v>
      </c>
      <c r="C21" s="24">
        <v>213</v>
      </c>
      <c r="D21" s="27">
        <v>163</v>
      </c>
      <c r="E21" s="27">
        <v>50</v>
      </c>
      <c r="F21" s="28">
        <f>E21/C21*100</f>
        <v>23.474178403755868</v>
      </c>
      <c r="G21" s="23"/>
      <c r="N21" s="24"/>
      <c r="O21" s="25"/>
    </row>
    <row r="22" spans="1:15" ht="12.75" customHeight="1">
      <c r="A22" s="74"/>
      <c r="B22" s="29" t="s">
        <v>16</v>
      </c>
      <c r="C22" s="24">
        <v>73</v>
      </c>
      <c r="D22" s="27">
        <v>65</v>
      </c>
      <c r="E22" s="27">
        <v>8</v>
      </c>
      <c r="F22" s="28">
        <f>E22/C22*100</f>
        <v>10.95890410958904</v>
      </c>
      <c r="G22" s="23"/>
      <c r="N22" s="24"/>
      <c r="O22" s="25"/>
    </row>
    <row r="23" spans="1:15" ht="12.75" customHeight="1">
      <c r="A23" s="75"/>
      <c r="B23" s="33" t="s">
        <v>17</v>
      </c>
      <c r="C23" s="34">
        <f>SUM(C20:C22)</f>
        <v>820</v>
      </c>
      <c r="D23" s="35">
        <f>SUM(D20:D22)</f>
        <v>696</v>
      </c>
      <c r="E23" s="35">
        <f>SUM(E20:E22)</f>
        <v>124</v>
      </c>
      <c r="F23" s="36">
        <f>E23/C23*100</f>
        <v>15.121951219512194</v>
      </c>
      <c r="G23" s="23"/>
      <c r="N23" s="24"/>
      <c r="O23" s="25"/>
    </row>
    <row r="24" spans="2:15" ht="18">
      <c r="B24" s="38"/>
      <c r="C24" s="24"/>
      <c r="D24" s="24"/>
      <c r="E24" s="24"/>
      <c r="F24" s="23"/>
      <c r="G24" s="23"/>
      <c r="N24" s="24"/>
      <c r="O24" s="25"/>
    </row>
    <row r="25" spans="1:15" ht="12.75" customHeight="1">
      <c r="A25" s="70">
        <v>2</v>
      </c>
      <c r="B25" s="39" t="s">
        <v>18</v>
      </c>
      <c r="C25" s="40">
        <v>478</v>
      </c>
      <c r="D25" s="41">
        <v>431</v>
      </c>
      <c r="E25" s="41">
        <v>47</v>
      </c>
      <c r="F25" s="42">
        <f>E25/C25*100</f>
        <v>9.832635983263598</v>
      </c>
      <c r="G25" s="23"/>
      <c r="N25" s="24"/>
      <c r="O25" s="25"/>
    </row>
    <row r="26" spans="1:15" ht="12.75" customHeight="1">
      <c r="A26" s="71"/>
      <c r="B26" s="43" t="s">
        <v>19</v>
      </c>
      <c r="C26" s="44">
        <v>249</v>
      </c>
      <c r="D26" s="27">
        <v>213</v>
      </c>
      <c r="E26" s="27">
        <v>36</v>
      </c>
      <c r="F26" s="28">
        <f>E26/C26*100</f>
        <v>14.457831325301203</v>
      </c>
      <c r="G26" s="23"/>
      <c r="N26" s="24"/>
      <c r="O26" s="25"/>
    </row>
    <row r="27" spans="1:16" ht="12.75" customHeight="1">
      <c r="A27" s="71"/>
      <c r="B27" s="45" t="s">
        <v>20</v>
      </c>
      <c r="C27" s="46">
        <f>SUM(C25:C26)</f>
        <v>727</v>
      </c>
      <c r="D27" s="31">
        <v>644</v>
      </c>
      <c r="E27" s="31">
        <v>83</v>
      </c>
      <c r="F27" s="32">
        <f>E27/C27*100</f>
        <v>11.416781292984869</v>
      </c>
      <c r="G27" s="23"/>
      <c r="N27" s="24"/>
      <c r="O27" s="25"/>
      <c r="P27" s="47"/>
    </row>
    <row r="28" spans="1:16" ht="12.75" customHeight="1">
      <c r="A28" s="71"/>
      <c r="B28" s="43"/>
      <c r="C28" s="44"/>
      <c r="D28" s="27"/>
      <c r="E28" s="27"/>
      <c r="F28" s="28"/>
      <c r="G28" s="23"/>
      <c r="N28" s="24"/>
      <c r="O28" s="25"/>
      <c r="P28" s="47"/>
    </row>
    <row r="29" spans="1:16" ht="12.75" customHeight="1">
      <c r="A29" s="71"/>
      <c r="B29" s="45" t="s">
        <v>21</v>
      </c>
      <c r="C29" s="46">
        <v>542</v>
      </c>
      <c r="D29" s="31">
        <v>456</v>
      </c>
      <c r="E29" s="31">
        <v>86</v>
      </c>
      <c r="F29" s="32">
        <f>E29/C29*100</f>
        <v>15.867158671586715</v>
      </c>
      <c r="G29" s="23"/>
      <c r="N29" s="24"/>
      <c r="O29" s="25"/>
      <c r="P29" s="24"/>
    </row>
    <row r="30" spans="1:16" ht="12.75" customHeight="1">
      <c r="A30" s="71"/>
      <c r="B30" s="45"/>
      <c r="C30" s="44"/>
      <c r="D30" s="27"/>
      <c r="E30" s="27"/>
      <c r="F30" s="28"/>
      <c r="G30" s="23"/>
      <c r="N30" s="24"/>
      <c r="O30" s="25"/>
      <c r="P30" s="48"/>
    </row>
    <row r="31" spans="1:16" ht="12.75" customHeight="1">
      <c r="A31" s="71"/>
      <c r="B31" s="43" t="s">
        <v>22</v>
      </c>
      <c r="C31" s="44">
        <v>661</v>
      </c>
      <c r="D31" s="27">
        <v>594</v>
      </c>
      <c r="E31" s="27">
        <v>67</v>
      </c>
      <c r="F31" s="28">
        <f>E31/C31*100</f>
        <v>10.136157337367626</v>
      </c>
      <c r="G31" s="23"/>
      <c r="N31" s="24"/>
      <c r="O31" s="25"/>
      <c r="P31" s="47"/>
    </row>
    <row r="32" spans="1:16" ht="12.75" customHeight="1">
      <c r="A32" s="71"/>
      <c r="B32" s="43" t="s">
        <v>23</v>
      </c>
      <c r="C32" s="44">
        <v>141</v>
      </c>
      <c r="D32" s="27">
        <v>116</v>
      </c>
      <c r="E32" s="27">
        <v>25</v>
      </c>
      <c r="F32" s="28">
        <f>E32/C32*100</f>
        <v>17.73049645390071</v>
      </c>
      <c r="G32" s="23"/>
      <c r="N32" s="24"/>
      <c r="O32" s="25"/>
      <c r="P32" s="47"/>
    </row>
    <row r="33" spans="1:15" ht="12.75" customHeight="1">
      <c r="A33" s="72"/>
      <c r="B33" s="49" t="s">
        <v>24</v>
      </c>
      <c r="C33" s="50">
        <v>802</v>
      </c>
      <c r="D33" s="35">
        <v>710</v>
      </c>
      <c r="E33" s="35">
        <v>92</v>
      </c>
      <c r="F33" s="36">
        <f>E33/C33*100</f>
        <v>11.471321695760599</v>
      </c>
      <c r="G33" s="23"/>
      <c r="N33" s="24"/>
      <c r="O33" s="25"/>
    </row>
    <row r="34" spans="3:15" ht="18">
      <c r="C34" s="24"/>
      <c r="D34" s="51"/>
      <c r="E34" s="24"/>
      <c r="F34" s="23"/>
      <c r="G34" s="23"/>
      <c r="N34" s="24"/>
      <c r="O34" s="25"/>
    </row>
    <row r="35" spans="1:17" ht="12.75" customHeight="1">
      <c r="A35" s="73">
        <v>3</v>
      </c>
      <c r="B35" s="39" t="s">
        <v>25</v>
      </c>
      <c r="C35" s="40">
        <v>514</v>
      </c>
      <c r="D35" s="52">
        <v>401</v>
      </c>
      <c r="E35" s="41">
        <v>113</v>
      </c>
      <c r="F35" s="42">
        <f>E35/C35*100</f>
        <v>21.98443579766537</v>
      </c>
      <c r="G35" s="23"/>
      <c r="N35" s="24"/>
      <c r="O35" s="25"/>
      <c r="P35" s="53"/>
      <c r="Q35" s="47"/>
    </row>
    <row r="36" spans="1:17" ht="12.75" customHeight="1">
      <c r="A36" s="74"/>
      <c r="B36" s="43" t="s">
        <v>26</v>
      </c>
      <c r="C36" s="44">
        <v>112</v>
      </c>
      <c r="D36" s="54">
        <v>73</v>
      </c>
      <c r="E36" s="27">
        <v>39</v>
      </c>
      <c r="F36" s="28">
        <f>E36/C36*100</f>
        <v>34.82142857142857</v>
      </c>
      <c r="G36" s="23"/>
      <c r="N36" s="24"/>
      <c r="O36" s="25"/>
      <c r="P36" s="53"/>
      <c r="Q36" s="47"/>
    </row>
    <row r="37" spans="1:17" ht="12.75" customHeight="1">
      <c r="A37" s="74"/>
      <c r="B37" s="45" t="s">
        <v>27</v>
      </c>
      <c r="C37" s="46">
        <v>626</v>
      </c>
      <c r="D37" s="55">
        <v>474</v>
      </c>
      <c r="E37" s="31">
        <v>152</v>
      </c>
      <c r="F37" s="32">
        <f>E37/C37*100</f>
        <v>24.281150159744406</v>
      </c>
      <c r="G37" s="23"/>
      <c r="N37" s="24"/>
      <c r="O37" s="25"/>
      <c r="P37" s="56"/>
      <c r="Q37" s="47"/>
    </row>
    <row r="38" spans="1:17" ht="12.75" customHeight="1">
      <c r="A38" s="74"/>
      <c r="B38" s="43"/>
      <c r="C38" s="44"/>
      <c r="D38" s="27"/>
      <c r="E38" s="27"/>
      <c r="F38" s="28"/>
      <c r="G38" s="23"/>
      <c r="N38" s="24"/>
      <c r="O38" s="25"/>
      <c r="P38" s="56"/>
      <c r="Q38" s="47"/>
    </row>
    <row r="39" spans="1:17" ht="12.75" customHeight="1">
      <c r="A39" s="74"/>
      <c r="B39" s="57" t="s">
        <v>28</v>
      </c>
      <c r="C39" s="46">
        <v>257</v>
      </c>
      <c r="D39" s="55">
        <v>157</v>
      </c>
      <c r="E39" s="31">
        <v>100</v>
      </c>
      <c r="F39" s="32">
        <f>E39/C39*100</f>
        <v>38.91050583657588</v>
      </c>
      <c r="G39" s="23"/>
      <c r="N39" s="24"/>
      <c r="O39" s="25"/>
      <c r="P39" s="58"/>
      <c r="Q39" s="47"/>
    </row>
    <row r="40" spans="1:17" ht="12.75" customHeight="1">
      <c r="A40" s="74"/>
      <c r="B40" s="57"/>
      <c r="C40" s="44"/>
      <c r="D40" s="27"/>
      <c r="E40" s="27"/>
      <c r="F40" s="28"/>
      <c r="G40" s="23"/>
      <c r="N40" s="24"/>
      <c r="O40" s="25"/>
      <c r="P40" s="56"/>
      <c r="Q40" s="47"/>
    </row>
    <row r="41" spans="1:17" ht="12.75" customHeight="1">
      <c r="A41" s="74"/>
      <c r="B41" s="57" t="s">
        <v>29</v>
      </c>
      <c r="C41" s="46">
        <v>173</v>
      </c>
      <c r="D41" s="55">
        <v>144</v>
      </c>
      <c r="E41" s="31">
        <v>29</v>
      </c>
      <c r="F41" s="32">
        <f>E41/C41*100</f>
        <v>16.76300578034682</v>
      </c>
      <c r="G41" s="23"/>
      <c r="N41" s="24"/>
      <c r="O41" s="25"/>
      <c r="P41" s="56"/>
      <c r="Q41" s="47"/>
    </row>
    <row r="42" spans="1:16" ht="12.75" customHeight="1">
      <c r="A42" s="74"/>
      <c r="B42" s="43"/>
      <c r="C42" s="44"/>
      <c r="D42" s="27"/>
      <c r="E42" s="27"/>
      <c r="F42" s="28"/>
      <c r="G42" s="23"/>
      <c r="N42" s="24"/>
      <c r="O42" s="25"/>
      <c r="P42" s="59"/>
    </row>
    <row r="43" spans="1:16" ht="12.75" customHeight="1">
      <c r="A43" s="74"/>
      <c r="B43" s="45" t="s">
        <v>30</v>
      </c>
      <c r="C43" s="46">
        <v>193</v>
      </c>
      <c r="D43" s="55">
        <v>160</v>
      </c>
      <c r="E43" s="31">
        <v>33</v>
      </c>
      <c r="F43" s="32">
        <f>E43/C43*100</f>
        <v>17.098445595854923</v>
      </c>
      <c r="G43" s="23"/>
      <c r="N43" s="24"/>
      <c r="O43" s="25"/>
      <c r="P43" s="59"/>
    </row>
    <row r="44" spans="1:15" ht="12.75" customHeight="1">
      <c r="A44" s="74"/>
      <c r="B44" s="45"/>
      <c r="C44" s="44"/>
      <c r="D44" s="27"/>
      <c r="E44" s="27"/>
      <c r="F44" s="28"/>
      <c r="G44" s="23"/>
      <c r="N44" s="24"/>
      <c r="O44" s="25"/>
    </row>
    <row r="45" spans="1:15" ht="12.75" customHeight="1">
      <c r="A45" s="74"/>
      <c r="B45" s="43" t="s">
        <v>31</v>
      </c>
      <c r="C45" s="44">
        <v>634</v>
      </c>
      <c r="D45" s="54">
        <v>573</v>
      </c>
      <c r="E45" s="27">
        <v>61</v>
      </c>
      <c r="F45" s="28">
        <f>E45/C45*100</f>
        <v>9.621451104100947</v>
      </c>
      <c r="G45" s="23"/>
      <c r="N45" s="24"/>
      <c r="O45" s="25"/>
    </row>
    <row r="46" spans="1:15" ht="12.75" customHeight="1">
      <c r="A46" s="74"/>
      <c r="B46" s="43" t="s">
        <v>32</v>
      </c>
      <c r="C46" s="44">
        <v>70</v>
      </c>
      <c r="D46" s="54">
        <v>48</v>
      </c>
      <c r="E46" s="27">
        <v>22</v>
      </c>
      <c r="F46" s="28">
        <f>E46/C46*100</f>
        <v>31.428571428571427</v>
      </c>
      <c r="G46" s="23"/>
      <c r="N46" s="24"/>
      <c r="O46" s="25"/>
    </row>
    <row r="47" spans="1:15" ht="12.75" customHeight="1">
      <c r="A47" s="74"/>
      <c r="B47" s="45" t="s">
        <v>33</v>
      </c>
      <c r="C47" s="46">
        <v>704</v>
      </c>
      <c r="D47" s="55">
        <v>621</v>
      </c>
      <c r="E47" s="31">
        <v>83</v>
      </c>
      <c r="F47" s="32">
        <f>E47/C47*100</f>
        <v>11.789772727272728</v>
      </c>
      <c r="G47" s="23"/>
      <c r="N47" s="24"/>
      <c r="O47" s="25"/>
    </row>
    <row r="48" spans="1:15" ht="12.75" customHeight="1">
      <c r="A48" s="74"/>
      <c r="B48" s="43"/>
      <c r="C48" s="44"/>
      <c r="D48" s="27"/>
      <c r="E48" s="27"/>
      <c r="F48" s="28"/>
      <c r="G48" s="23"/>
      <c r="N48" s="24"/>
      <c r="O48" s="25"/>
    </row>
    <row r="49" spans="1:15" ht="12.75" customHeight="1">
      <c r="A49" s="74"/>
      <c r="B49" s="43" t="s">
        <v>34</v>
      </c>
      <c r="C49" s="44">
        <v>459</v>
      </c>
      <c r="D49" s="54">
        <v>414</v>
      </c>
      <c r="E49" s="27">
        <v>45</v>
      </c>
      <c r="F49" s="28">
        <f>E49/C49*100</f>
        <v>9.803921568627452</v>
      </c>
      <c r="G49" s="23"/>
      <c r="N49" s="24"/>
      <c r="O49" s="25"/>
    </row>
    <row r="50" spans="1:15" ht="12.75" customHeight="1">
      <c r="A50" s="74"/>
      <c r="B50" s="43" t="s">
        <v>35</v>
      </c>
      <c r="C50" s="44">
        <v>186</v>
      </c>
      <c r="D50" s="54">
        <v>148</v>
      </c>
      <c r="E50" s="27">
        <v>38</v>
      </c>
      <c r="F50" s="28">
        <f>E50/C50*100</f>
        <v>20.43010752688172</v>
      </c>
      <c r="G50" s="23"/>
      <c r="N50" s="24"/>
      <c r="O50" s="25"/>
    </row>
    <row r="51" spans="1:15" ht="12.75" customHeight="1">
      <c r="A51" s="75"/>
      <c r="B51" s="49" t="s">
        <v>36</v>
      </c>
      <c r="C51" s="50">
        <v>645</v>
      </c>
      <c r="D51" s="60">
        <v>562</v>
      </c>
      <c r="E51" s="35">
        <v>83</v>
      </c>
      <c r="F51" s="36">
        <f>E51/C51*100</f>
        <v>12.868217054263567</v>
      </c>
      <c r="G51" s="23"/>
      <c r="N51" s="24"/>
      <c r="O51" s="25"/>
    </row>
    <row r="52" spans="3:15" ht="18">
      <c r="C52" s="24"/>
      <c r="D52" s="51"/>
      <c r="E52" s="24"/>
      <c r="F52" s="23"/>
      <c r="G52" s="23"/>
      <c r="N52" s="24"/>
      <c r="O52" s="25"/>
    </row>
    <row r="53" spans="1:15" ht="12.75" customHeight="1">
      <c r="A53" s="70">
        <v>4</v>
      </c>
      <c r="B53" s="39" t="s">
        <v>37</v>
      </c>
      <c r="C53" s="40">
        <v>475</v>
      </c>
      <c r="D53" s="52">
        <v>431</v>
      </c>
      <c r="E53" s="41">
        <v>44</v>
      </c>
      <c r="F53" s="42">
        <f>E53/C53*100</f>
        <v>9.263157894736842</v>
      </c>
      <c r="G53" s="23"/>
      <c r="N53" s="24"/>
      <c r="O53" s="25"/>
    </row>
    <row r="54" spans="1:15" ht="12.75" customHeight="1">
      <c r="A54" s="71"/>
      <c r="B54" s="43" t="s">
        <v>38</v>
      </c>
      <c r="C54" s="44">
        <v>366</v>
      </c>
      <c r="D54" s="54">
        <v>271</v>
      </c>
      <c r="E54" s="27">
        <v>95</v>
      </c>
      <c r="F54" s="28">
        <f>E54/C54*100</f>
        <v>25.956284153005466</v>
      </c>
      <c r="G54" s="23"/>
      <c r="N54" s="24"/>
      <c r="O54" s="25"/>
    </row>
    <row r="55" spans="1:15" ht="12.75" customHeight="1">
      <c r="A55" s="71"/>
      <c r="B55" s="43" t="s">
        <v>39</v>
      </c>
      <c r="C55" s="44">
        <v>135</v>
      </c>
      <c r="D55" s="54">
        <v>115</v>
      </c>
      <c r="E55" s="27">
        <v>20</v>
      </c>
      <c r="F55" s="28">
        <f>E55/C55*100</f>
        <v>14.814814814814813</v>
      </c>
      <c r="G55" s="23"/>
      <c r="N55" s="24"/>
      <c r="O55" s="25"/>
    </row>
    <row r="56" spans="1:15" ht="12.75" customHeight="1">
      <c r="A56" s="71"/>
      <c r="B56" s="45" t="s">
        <v>40</v>
      </c>
      <c r="C56" s="46">
        <v>976</v>
      </c>
      <c r="D56" s="55">
        <v>817</v>
      </c>
      <c r="E56" s="31">
        <v>159</v>
      </c>
      <c r="F56" s="32">
        <f>E56/C56*100</f>
        <v>16.290983606557376</v>
      </c>
      <c r="G56" s="23"/>
      <c r="N56" s="24"/>
      <c r="O56" s="25"/>
    </row>
    <row r="57" spans="1:15" ht="12.75" customHeight="1">
      <c r="A57" s="71"/>
      <c r="B57" s="43"/>
      <c r="C57" s="44"/>
      <c r="D57" s="27"/>
      <c r="E57" s="27"/>
      <c r="F57" s="28"/>
      <c r="G57" s="23"/>
      <c r="N57" s="24"/>
      <c r="O57" s="25"/>
    </row>
    <row r="58" spans="1:15" ht="12.75" customHeight="1">
      <c r="A58" s="71"/>
      <c r="B58" s="43" t="s">
        <v>41</v>
      </c>
      <c r="C58" s="44">
        <v>582</v>
      </c>
      <c r="D58" s="54">
        <v>497</v>
      </c>
      <c r="E58" s="27">
        <v>85</v>
      </c>
      <c r="F58" s="28">
        <f>E58/C58*100</f>
        <v>14.604810996563575</v>
      </c>
      <c r="G58" s="23"/>
      <c r="N58" s="24"/>
      <c r="O58" s="25"/>
    </row>
    <row r="59" spans="1:15" ht="12.75" customHeight="1">
      <c r="A59" s="71"/>
      <c r="B59" s="43" t="s">
        <v>42</v>
      </c>
      <c r="C59" s="44">
        <v>345</v>
      </c>
      <c r="D59" s="54">
        <v>264</v>
      </c>
      <c r="E59" s="27">
        <v>81</v>
      </c>
      <c r="F59" s="28">
        <f>E59/C59*100</f>
        <v>23.47826086956522</v>
      </c>
      <c r="G59" s="23"/>
      <c r="N59" s="24"/>
      <c r="O59" s="25"/>
    </row>
    <row r="60" spans="1:15" ht="12.75" customHeight="1">
      <c r="A60" s="71"/>
      <c r="B60" s="45" t="s">
        <v>43</v>
      </c>
      <c r="C60" s="46">
        <v>927</v>
      </c>
      <c r="D60" s="55">
        <v>761</v>
      </c>
      <c r="E60" s="31">
        <v>166</v>
      </c>
      <c r="F60" s="32">
        <f>E60/C60*100</f>
        <v>17.90722761596548</v>
      </c>
      <c r="G60" s="23"/>
      <c r="N60" s="24"/>
      <c r="O60" s="25"/>
    </row>
    <row r="61" spans="1:15" ht="12.75" customHeight="1">
      <c r="A61" s="71"/>
      <c r="B61" s="43"/>
      <c r="C61" s="44"/>
      <c r="D61" s="27"/>
      <c r="E61" s="27"/>
      <c r="F61" s="28"/>
      <c r="G61" s="23"/>
      <c r="N61" s="24"/>
      <c r="O61" s="25"/>
    </row>
    <row r="62" spans="1:15" ht="12.75" customHeight="1">
      <c r="A62" s="72"/>
      <c r="B62" s="49" t="s">
        <v>44</v>
      </c>
      <c r="C62" s="50">
        <v>273</v>
      </c>
      <c r="D62" s="60">
        <v>144</v>
      </c>
      <c r="E62" s="35">
        <v>129</v>
      </c>
      <c r="F62" s="36">
        <f>E62/C62*100</f>
        <v>47.25274725274725</v>
      </c>
      <c r="G62" s="23"/>
      <c r="N62" s="24"/>
      <c r="O62" s="25"/>
    </row>
    <row r="63" spans="2:15" ht="18">
      <c r="B63" s="38"/>
      <c r="C63" s="24"/>
      <c r="D63" s="51"/>
      <c r="E63" s="24"/>
      <c r="F63" s="23"/>
      <c r="G63" s="23"/>
      <c r="N63" s="24"/>
      <c r="O63" s="25"/>
    </row>
    <row r="64" spans="1:15" ht="12.75" customHeight="1">
      <c r="A64" s="73">
        <v>5</v>
      </c>
      <c r="B64" s="61" t="s">
        <v>45</v>
      </c>
      <c r="C64" s="62">
        <v>742</v>
      </c>
      <c r="D64" s="63">
        <v>579</v>
      </c>
      <c r="E64" s="21">
        <v>163</v>
      </c>
      <c r="F64" s="22">
        <f>E64/C64*100</f>
        <v>21.96765498652291</v>
      </c>
      <c r="G64" s="23"/>
      <c r="N64" s="24"/>
      <c r="O64" s="25"/>
    </row>
    <row r="65" spans="1:15" ht="12.75" customHeight="1">
      <c r="A65" s="74"/>
      <c r="B65" s="45"/>
      <c r="C65" s="44"/>
      <c r="D65" s="27"/>
      <c r="E65" s="27"/>
      <c r="F65" s="28"/>
      <c r="G65" s="23"/>
      <c r="N65" s="24"/>
      <c r="O65" s="25"/>
    </row>
    <row r="66" spans="1:15" ht="12.75" customHeight="1">
      <c r="A66" s="74"/>
      <c r="B66" s="43" t="s">
        <v>46</v>
      </c>
      <c r="C66" s="44">
        <v>489</v>
      </c>
      <c r="D66" s="54">
        <v>380</v>
      </c>
      <c r="E66" s="27">
        <v>109</v>
      </c>
      <c r="F66" s="28">
        <f>E66/C66*100</f>
        <v>22.290388548057262</v>
      </c>
      <c r="G66" s="23"/>
      <c r="N66" s="24"/>
      <c r="O66" s="25"/>
    </row>
    <row r="67" spans="1:15" ht="12.75" customHeight="1">
      <c r="A67" s="74"/>
      <c r="B67" s="43" t="s">
        <v>47</v>
      </c>
      <c r="C67" s="44">
        <v>217</v>
      </c>
      <c r="D67" s="54">
        <v>140</v>
      </c>
      <c r="E67" s="27">
        <v>77</v>
      </c>
      <c r="F67" s="28">
        <f>E67/C67*100</f>
        <v>35.483870967741936</v>
      </c>
      <c r="G67" s="23"/>
      <c r="N67" s="24"/>
      <c r="O67" s="25"/>
    </row>
    <row r="68" spans="1:15" ht="12.75" customHeight="1">
      <c r="A68" s="74"/>
      <c r="B68" s="45" t="s">
        <v>48</v>
      </c>
      <c r="C68" s="46">
        <v>706</v>
      </c>
      <c r="D68" s="55">
        <v>520</v>
      </c>
      <c r="E68" s="31">
        <v>186</v>
      </c>
      <c r="F68" s="32">
        <f>E68/C68*100</f>
        <v>26.345609065155806</v>
      </c>
      <c r="G68" s="23"/>
      <c r="N68" s="24"/>
      <c r="O68" s="25"/>
    </row>
    <row r="69" spans="1:15" ht="12.75" customHeight="1">
      <c r="A69" s="74"/>
      <c r="B69" s="43"/>
      <c r="C69" s="44"/>
      <c r="D69" s="54"/>
      <c r="E69" s="27"/>
      <c r="F69" s="28"/>
      <c r="G69" s="23"/>
      <c r="N69" s="24"/>
      <c r="O69" s="25"/>
    </row>
    <row r="70" spans="1:15" ht="12.75" customHeight="1">
      <c r="A70" s="74"/>
      <c r="B70" s="45" t="s">
        <v>49</v>
      </c>
      <c r="C70" s="46">
        <v>283</v>
      </c>
      <c r="D70" s="55">
        <v>231</v>
      </c>
      <c r="E70" s="31">
        <v>52</v>
      </c>
      <c r="F70" s="32">
        <f>E70/C70*100</f>
        <v>18.374558303886925</v>
      </c>
      <c r="G70" s="23"/>
      <c r="N70" s="24"/>
      <c r="O70" s="25"/>
    </row>
    <row r="71" spans="1:15" ht="12.75" customHeight="1">
      <c r="A71" s="74"/>
      <c r="B71" s="45"/>
      <c r="C71" s="44"/>
      <c r="D71" s="27"/>
      <c r="E71" s="27"/>
      <c r="F71" s="28"/>
      <c r="G71" s="23"/>
      <c r="N71" s="24"/>
      <c r="O71" s="25"/>
    </row>
    <row r="72" spans="1:15" ht="12.75" customHeight="1">
      <c r="A72" s="74"/>
      <c r="B72" s="43" t="s">
        <v>50</v>
      </c>
      <c r="C72" s="44">
        <v>427</v>
      </c>
      <c r="D72" s="54">
        <v>303</v>
      </c>
      <c r="E72" s="27">
        <v>124</v>
      </c>
      <c r="F72" s="28">
        <f>E72/C72*100</f>
        <v>29.039812646370024</v>
      </c>
      <c r="G72" s="23"/>
      <c r="N72" s="24"/>
      <c r="O72" s="25"/>
    </row>
    <row r="73" spans="1:15" ht="12.75" customHeight="1">
      <c r="A73" s="74"/>
      <c r="B73" s="43" t="s">
        <v>51</v>
      </c>
      <c r="C73" s="44">
        <v>140</v>
      </c>
      <c r="D73" s="54">
        <v>119</v>
      </c>
      <c r="E73" s="27">
        <v>21</v>
      </c>
      <c r="F73" s="28">
        <f>E73/C73*100</f>
        <v>15</v>
      </c>
      <c r="G73" s="23"/>
      <c r="N73" s="24"/>
      <c r="O73" s="25"/>
    </row>
    <row r="74" spans="1:15" ht="12.75" customHeight="1">
      <c r="A74" s="74"/>
      <c r="B74" s="45" t="s">
        <v>52</v>
      </c>
      <c r="C74" s="46">
        <v>567</v>
      </c>
      <c r="D74" s="55">
        <v>422</v>
      </c>
      <c r="E74" s="31">
        <v>145</v>
      </c>
      <c r="F74" s="32">
        <f>E74/C74*100</f>
        <v>25.573192239858905</v>
      </c>
      <c r="G74" s="23"/>
      <c r="N74" s="24"/>
      <c r="O74" s="25"/>
    </row>
    <row r="75" spans="1:15" ht="12.75" customHeight="1">
      <c r="A75" s="74"/>
      <c r="B75" s="43"/>
      <c r="C75" s="44"/>
      <c r="D75" s="54"/>
      <c r="E75" s="27"/>
      <c r="F75" s="28"/>
      <c r="G75" s="23"/>
      <c r="N75" s="24"/>
      <c r="O75" s="25"/>
    </row>
    <row r="76" spans="1:15" ht="12.75" customHeight="1">
      <c r="A76" s="74"/>
      <c r="B76" s="45" t="s">
        <v>53</v>
      </c>
      <c r="C76" s="46">
        <v>227</v>
      </c>
      <c r="D76" s="55">
        <v>166</v>
      </c>
      <c r="E76" s="31">
        <v>61</v>
      </c>
      <c r="F76" s="32">
        <f>E76/C76*100</f>
        <v>26.87224669603524</v>
      </c>
      <c r="G76" s="23"/>
      <c r="N76" s="24"/>
      <c r="O76" s="25"/>
    </row>
    <row r="77" spans="1:15" ht="12.75" customHeight="1">
      <c r="A77" s="74"/>
      <c r="B77" s="45"/>
      <c r="C77" s="44"/>
      <c r="D77" s="54"/>
      <c r="E77" s="27"/>
      <c r="F77" s="28"/>
      <c r="G77" s="23"/>
      <c r="N77" s="24"/>
      <c r="O77" s="25"/>
    </row>
    <row r="78" spans="1:15" ht="12.75" customHeight="1">
      <c r="A78" s="74"/>
      <c r="B78" s="43" t="s">
        <v>54</v>
      </c>
      <c r="C78" s="44">
        <v>485</v>
      </c>
      <c r="D78" s="54">
        <v>386</v>
      </c>
      <c r="E78" s="27">
        <v>99</v>
      </c>
      <c r="F78" s="28">
        <f>E78/C78*100</f>
        <v>20.412371134020617</v>
      </c>
      <c r="G78" s="23"/>
      <c r="N78" s="24"/>
      <c r="O78" s="25"/>
    </row>
    <row r="79" spans="1:15" ht="12.75" customHeight="1">
      <c r="A79" s="74"/>
      <c r="B79" s="43" t="s">
        <v>55</v>
      </c>
      <c r="C79" s="44">
        <v>166</v>
      </c>
      <c r="D79" s="54">
        <v>139</v>
      </c>
      <c r="E79" s="27">
        <v>27</v>
      </c>
      <c r="F79" s="28">
        <f>E79/C79*100</f>
        <v>16.265060240963855</v>
      </c>
      <c r="G79" s="23"/>
      <c r="N79" s="24"/>
      <c r="O79" s="25"/>
    </row>
    <row r="80" spans="1:15" ht="12.75" customHeight="1">
      <c r="A80" s="75"/>
      <c r="B80" s="49" t="s">
        <v>56</v>
      </c>
      <c r="C80" s="50">
        <v>651</v>
      </c>
      <c r="D80" s="60">
        <v>525</v>
      </c>
      <c r="E80" s="35">
        <v>126</v>
      </c>
      <c r="F80" s="36">
        <f>E80/C80*100</f>
        <v>19.35483870967742</v>
      </c>
      <c r="G80" s="23"/>
      <c r="N80" s="24"/>
      <c r="O80" s="25"/>
    </row>
    <row r="81" spans="3:15" ht="18">
      <c r="C81" s="24"/>
      <c r="D81" s="51"/>
      <c r="E81" s="24"/>
      <c r="F81" s="23"/>
      <c r="G81" s="23"/>
      <c r="N81" s="24"/>
      <c r="O81" s="25"/>
    </row>
    <row r="82" spans="1:15" ht="12.75" customHeight="1">
      <c r="A82" s="73">
        <v>6</v>
      </c>
      <c r="B82" s="39" t="s">
        <v>57</v>
      </c>
      <c r="C82" s="40">
        <v>511</v>
      </c>
      <c r="D82" s="52">
        <v>376</v>
      </c>
      <c r="E82" s="41">
        <v>135</v>
      </c>
      <c r="F82" s="42">
        <f>E82/C82*100</f>
        <v>26.418786692759294</v>
      </c>
      <c r="G82" s="23"/>
      <c r="N82" s="24"/>
      <c r="O82" s="25"/>
    </row>
    <row r="83" spans="1:15" ht="12.75" customHeight="1">
      <c r="A83" s="74"/>
      <c r="B83" s="43" t="s">
        <v>58</v>
      </c>
      <c r="C83" s="44">
        <v>295</v>
      </c>
      <c r="D83" s="54">
        <v>211</v>
      </c>
      <c r="E83" s="27">
        <v>84</v>
      </c>
      <c r="F83" s="28">
        <f>E83/C83*100</f>
        <v>28.474576271186443</v>
      </c>
      <c r="G83" s="23"/>
      <c r="N83" s="24"/>
      <c r="O83" s="25"/>
    </row>
    <row r="84" spans="1:15" ht="12.75" customHeight="1">
      <c r="A84" s="74"/>
      <c r="B84" s="45" t="s">
        <v>59</v>
      </c>
      <c r="C84" s="46">
        <v>806</v>
      </c>
      <c r="D84" s="55">
        <v>587</v>
      </c>
      <c r="E84" s="31">
        <v>219</v>
      </c>
      <c r="F84" s="32">
        <f>E84/C84*100</f>
        <v>27.1712158808933</v>
      </c>
      <c r="G84" s="23"/>
      <c r="N84" s="24"/>
      <c r="O84" s="25"/>
    </row>
    <row r="85" spans="1:15" ht="12.75" customHeight="1">
      <c r="A85" s="74"/>
      <c r="B85" s="43"/>
      <c r="C85" s="44"/>
      <c r="D85" s="27"/>
      <c r="E85" s="27"/>
      <c r="F85" s="28"/>
      <c r="G85" s="23"/>
      <c r="N85" s="24"/>
      <c r="O85" s="25"/>
    </row>
    <row r="86" spans="1:15" ht="12.75" customHeight="1">
      <c r="A86" s="74"/>
      <c r="B86" s="64" t="s">
        <v>60</v>
      </c>
      <c r="C86" s="46">
        <v>193</v>
      </c>
      <c r="D86" s="55">
        <v>136</v>
      </c>
      <c r="E86" s="31">
        <v>57</v>
      </c>
      <c r="F86" s="32">
        <f>E86/C86*100</f>
        <v>29.533678756476682</v>
      </c>
      <c r="G86" s="23"/>
      <c r="N86" s="24"/>
      <c r="O86" s="25"/>
    </row>
    <row r="87" spans="1:15" ht="12.75" customHeight="1">
      <c r="A87" s="74"/>
      <c r="B87" s="64"/>
      <c r="C87" s="44"/>
      <c r="D87" s="27"/>
      <c r="E87" s="27"/>
      <c r="F87" s="28"/>
      <c r="G87" s="23"/>
      <c r="N87" s="24"/>
      <c r="O87" s="25"/>
    </row>
    <row r="88" spans="1:15" ht="12.75" customHeight="1">
      <c r="A88" s="74"/>
      <c r="B88" s="43" t="s">
        <v>61</v>
      </c>
      <c r="C88" s="44">
        <v>169</v>
      </c>
      <c r="D88" s="54">
        <v>111</v>
      </c>
      <c r="E88" s="27">
        <v>58</v>
      </c>
      <c r="F88" s="28">
        <f>E88/C88*100</f>
        <v>34.319526627218934</v>
      </c>
      <c r="G88" s="23"/>
      <c r="N88" s="24"/>
      <c r="O88" s="25"/>
    </row>
    <row r="89" spans="1:15" ht="12.75" customHeight="1">
      <c r="A89" s="74"/>
      <c r="B89" s="43" t="s">
        <v>62</v>
      </c>
      <c r="C89" s="44">
        <v>79</v>
      </c>
      <c r="D89" s="54">
        <v>50</v>
      </c>
      <c r="E89" s="27">
        <v>29</v>
      </c>
      <c r="F89" s="28">
        <f>E89/C89*100</f>
        <v>36.708860759493675</v>
      </c>
      <c r="G89" s="23"/>
      <c r="N89" s="24"/>
      <c r="O89" s="25"/>
    </row>
    <row r="90" spans="1:15" ht="13.5" customHeight="1">
      <c r="A90" s="74"/>
      <c r="B90" s="43" t="s">
        <v>63</v>
      </c>
      <c r="C90" s="44">
        <v>331</v>
      </c>
      <c r="D90" s="54">
        <v>262</v>
      </c>
      <c r="E90" s="27">
        <v>69</v>
      </c>
      <c r="F90" s="28">
        <f>E90/C90*100</f>
        <v>20.84592145015106</v>
      </c>
      <c r="G90" s="23"/>
      <c r="N90" s="24"/>
      <c r="O90" s="25"/>
    </row>
    <row r="91" spans="1:15" ht="12.75" customHeight="1">
      <c r="A91" s="74"/>
      <c r="B91" s="45" t="s">
        <v>64</v>
      </c>
      <c r="C91" s="46">
        <f>SUM(C88:C90)</f>
        <v>579</v>
      </c>
      <c r="D91" s="55">
        <f>SUM(D88:D90)</f>
        <v>423</v>
      </c>
      <c r="E91" s="31">
        <f>SUM(E88:E90)</f>
        <v>156</v>
      </c>
      <c r="F91" s="32">
        <f>E91/C91*100</f>
        <v>26.94300518134715</v>
      </c>
      <c r="G91" s="23"/>
      <c r="N91" s="24"/>
      <c r="O91" s="25"/>
    </row>
    <row r="92" spans="1:15" ht="12.75" customHeight="1">
      <c r="A92" s="74"/>
      <c r="B92" s="43"/>
      <c r="C92" s="44"/>
      <c r="D92" s="27"/>
      <c r="E92" s="27"/>
      <c r="F92" s="28"/>
      <c r="G92" s="23"/>
      <c r="N92" s="24"/>
      <c r="O92" s="25"/>
    </row>
    <row r="93" spans="1:15" ht="12.75" customHeight="1">
      <c r="A93" s="74"/>
      <c r="B93" s="43" t="s">
        <v>65</v>
      </c>
      <c r="C93" s="44">
        <v>481</v>
      </c>
      <c r="D93" s="54">
        <v>251</v>
      </c>
      <c r="E93" s="27">
        <v>230</v>
      </c>
      <c r="F93" s="28">
        <f>E93/C93*100</f>
        <v>47.81704781704782</v>
      </c>
      <c r="G93" s="23"/>
      <c r="N93" s="24"/>
      <c r="O93" s="25"/>
    </row>
    <row r="94" spans="1:15" ht="12.75" customHeight="1">
      <c r="A94" s="74"/>
      <c r="B94" s="43" t="s">
        <v>66</v>
      </c>
      <c r="C94" s="44">
        <v>144</v>
      </c>
      <c r="D94" s="54">
        <v>85</v>
      </c>
      <c r="E94" s="27">
        <v>59</v>
      </c>
      <c r="F94" s="28">
        <f>E94/C94*100</f>
        <v>40.97222222222222</v>
      </c>
      <c r="G94" s="23"/>
      <c r="N94" s="24"/>
      <c r="O94" s="25"/>
    </row>
    <row r="95" spans="1:15" ht="12.75" customHeight="1">
      <c r="A95" s="74"/>
      <c r="B95" s="43" t="s">
        <v>67</v>
      </c>
      <c r="C95" s="44">
        <v>149</v>
      </c>
      <c r="D95" s="54">
        <v>126</v>
      </c>
      <c r="E95" s="27">
        <v>23</v>
      </c>
      <c r="F95" s="28">
        <f>E95/C95*100</f>
        <v>15.436241610738255</v>
      </c>
      <c r="G95" s="23"/>
      <c r="N95" s="24"/>
      <c r="O95" s="25"/>
    </row>
    <row r="96" spans="1:15" ht="12.75" customHeight="1">
      <c r="A96" s="75"/>
      <c r="B96" s="49" t="s">
        <v>68</v>
      </c>
      <c r="C96" s="50">
        <v>774</v>
      </c>
      <c r="D96" s="60">
        <v>462</v>
      </c>
      <c r="E96" s="35">
        <v>312</v>
      </c>
      <c r="F96" s="36">
        <f>E96/C96*100</f>
        <v>40.310077519379846</v>
      </c>
      <c r="G96" s="23"/>
      <c r="N96" s="24"/>
      <c r="O96" s="25"/>
    </row>
    <row r="97" spans="3:15" ht="18">
      <c r="C97" s="24"/>
      <c r="D97" s="51"/>
      <c r="E97" s="24"/>
      <c r="F97" s="23"/>
      <c r="G97" s="23"/>
      <c r="N97" s="24"/>
      <c r="O97" s="25"/>
    </row>
    <row r="98" spans="1:15" ht="12.75" customHeight="1">
      <c r="A98" s="73">
        <v>7</v>
      </c>
      <c r="B98" s="61" t="s">
        <v>69</v>
      </c>
      <c r="C98" s="62">
        <v>267</v>
      </c>
      <c r="D98" s="63">
        <v>234</v>
      </c>
      <c r="E98" s="21">
        <v>33</v>
      </c>
      <c r="F98" s="22">
        <f>E98/C98*100</f>
        <v>12.359550561797752</v>
      </c>
      <c r="G98" s="23"/>
      <c r="N98" s="24"/>
      <c r="O98" s="25"/>
    </row>
    <row r="99" spans="1:15" ht="12.75" customHeight="1">
      <c r="A99" s="74"/>
      <c r="B99" s="45"/>
      <c r="C99" s="44"/>
      <c r="D99" s="27"/>
      <c r="E99" s="27"/>
      <c r="F99" s="28"/>
      <c r="G99" s="23"/>
      <c r="N99" s="24"/>
      <c r="O99" s="25"/>
    </row>
    <row r="100" spans="1:15" ht="12.75" customHeight="1">
      <c r="A100" s="74"/>
      <c r="B100" s="43" t="s">
        <v>70</v>
      </c>
      <c r="C100" s="44">
        <v>318</v>
      </c>
      <c r="D100" s="54">
        <v>83</v>
      </c>
      <c r="E100" s="27">
        <v>235</v>
      </c>
      <c r="F100" s="28">
        <f>E100/C100*100</f>
        <v>73.89937106918238</v>
      </c>
      <c r="G100" s="23"/>
      <c r="N100" s="24"/>
      <c r="O100" s="25"/>
    </row>
    <row r="101" spans="1:15" ht="12.75" customHeight="1">
      <c r="A101" s="74"/>
      <c r="B101" s="43" t="s">
        <v>71</v>
      </c>
      <c r="C101" s="44">
        <v>213</v>
      </c>
      <c r="D101" s="54">
        <v>76</v>
      </c>
      <c r="E101" s="27">
        <v>137</v>
      </c>
      <c r="F101" s="28">
        <f>E101/C101*100</f>
        <v>64.31924882629107</v>
      </c>
      <c r="G101" s="23"/>
      <c r="N101" s="24"/>
      <c r="O101" s="25"/>
    </row>
    <row r="102" spans="1:15" ht="12.75" customHeight="1">
      <c r="A102" s="74"/>
      <c r="B102" s="43" t="s">
        <v>72</v>
      </c>
      <c r="C102" s="44">
        <v>137</v>
      </c>
      <c r="D102" s="54">
        <v>44</v>
      </c>
      <c r="E102" s="27">
        <v>93</v>
      </c>
      <c r="F102" s="28">
        <f>E102/C102*100</f>
        <v>67.88321167883211</v>
      </c>
      <c r="G102" s="23"/>
      <c r="N102" s="24"/>
      <c r="O102" s="25"/>
    </row>
    <row r="103" spans="1:15" ht="12.75" customHeight="1">
      <c r="A103" s="74"/>
      <c r="B103" s="45" t="s">
        <v>73</v>
      </c>
      <c r="C103" s="46">
        <v>668</v>
      </c>
      <c r="D103" s="55">
        <v>203</v>
      </c>
      <c r="E103" s="31">
        <v>465</v>
      </c>
      <c r="F103" s="32">
        <f>E103/C103*100</f>
        <v>69.61077844311377</v>
      </c>
      <c r="G103" s="23"/>
      <c r="N103" s="24"/>
      <c r="O103" s="25"/>
    </row>
    <row r="104" spans="1:15" ht="12.75" customHeight="1">
      <c r="A104" s="74"/>
      <c r="B104" s="43"/>
      <c r="C104" s="44"/>
      <c r="D104" s="27"/>
      <c r="E104" s="27"/>
      <c r="F104" s="28"/>
      <c r="G104" s="23"/>
      <c r="N104" s="24"/>
      <c r="O104" s="25"/>
    </row>
    <row r="105" spans="1:15" ht="12.75" customHeight="1">
      <c r="A105" s="74"/>
      <c r="B105" s="43" t="s">
        <v>74</v>
      </c>
      <c r="C105" s="44">
        <v>214</v>
      </c>
      <c r="D105" s="54">
        <v>179</v>
      </c>
      <c r="E105" s="27">
        <v>35</v>
      </c>
      <c r="F105" s="28">
        <f>E105/C105*100</f>
        <v>16.355140186915886</v>
      </c>
      <c r="G105" s="23"/>
      <c r="N105" s="24"/>
      <c r="O105" s="25"/>
    </row>
    <row r="106" spans="1:15" ht="12.75" customHeight="1">
      <c r="A106" s="74"/>
      <c r="B106" s="43" t="s">
        <v>75</v>
      </c>
      <c r="C106" s="44">
        <v>306</v>
      </c>
      <c r="D106" s="54">
        <v>293</v>
      </c>
      <c r="E106" s="27">
        <v>13</v>
      </c>
      <c r="F106" s="28">
        <f>E106/C106*100</f>
        <v>4.248366013071895</v>
      </c>
      <c r="G106" s="23"/>
      <c r="N106" s="24"/>
      <c r="O106" s="25"/>
    </row>
    <row r="107" spans="1:15" ht="12.75" customHeight="1">
      <c r="A107" s="74"/>
      <c r="B107" s="45" t="s">
        <v>76</v>
      </c>
      <c r="C107" s="46">
        <v>520</v>
      </c>
      <c r="D107" s="55">
        <v>472</v>
      </c>
      <c r="E107" s="31">
        <v>48</v>
      </c>
      <c r="F107" s="32">
        <f>E107/C107*100</f>
        <v>9.230769230769232</v>
      </c>
      <c r="G107" s="23"/>
      <c r="N107" s="24"/>
      <c r="O107" s="25"/>
    </row>
    <row r="108" spans="1:15" ht="12.75" customHeight="1">
      <c r="A108" s="74"/>
      <c r="B108" s="43"/>
      <c r="C108" s="44"/>
      <c r="D108" s="27"/>
      <c r="E108" s="27"/>
      <c r="F108" s="28"/>
      <c r="G108" s="23"/>
      <c r="N108" s="24"/>
      <c r="O108" s="25"/>
    </row>
    <row r="109" spans="1:15" ht="12.75" customHeight="1">
      <c r="A109" s="74"/>
      <c r="B109" s="45" t="s">
        <v>77</v>
      </c>
      <c r="C109" s="46">
        <v>179</v>
      </c>
      <c r="D109" s="55">
        <v>86</v>
      </c>
      <c r="E109" s="31">
        <v>93</v>
      </c>
      <c r="F109" s="32">
        <f>E109/C109*100</f>
        <v>51.955307262569825</v>
      </c>
      <c r="G109" s="23"/>
      <c r="N109" s="24"/>
      <c r="O109" s="25"/>
    </row>
    <row r="110" spans="1:15" ht="12.75" customHeight="1">
      <c r="A110" s="74"/>
      <c r="B110" s="45"/>
      <c r="C110" s="44"/>
      <c r="D110" s="27"/>
      <c r="E110" s="27"/>
      <c r="F110" s="28"/>
      <c r="G110" s="23"/>
      <c r="N110" s="24"/>
      <c r="O110" s="25"/>
    </row>
    <row r="111" spans="1:15" ht="12.75" customHeight="1">
      <c r="A111" s="75"/>
      <c r="B111" s="49" t="s">
        <v>78</v>
      </c>
      <c r="C111" s="50">
        <v>146</v>
      </c>
      <c r="D111" s="60">
        <v>87</v>
      </c>
      <c r="E111" s="35">
        <v>59</v>
      </c>
      <c r="F111" s="36">
        <f>E111/C111*100</f>
        <v>40.41095890410959</v>
      </c>
      <c r="G111" s="23"/>
      <c r="N111" s="24"/>
      <c r="O111" s="25"/>
    </row>
    <row r="112" spans="3:15" ht="18">
      <c r="C112" s="24"/>
      <c r="D112" s="51"/>
      <c r="E112" s="24"/>
      <c r="F112" s="23"/>
      <c r="G112" s="23"/>
      <c r="N112" s="24"/>
      <c r="O112" s="25"/>
    </row>
    <row r="113" spans="1:15" ht="12.75" customHeight="1">
      <c r="A113" s="70">
        <v>8</v>
      </c>
      <c r="B113" s="39" t="s">
        <v>79</v>
      </c>
      <c r="C113" s="40">
        <v>285</v>
      </c>
      <c r="D113" s="52">
        <v>136</v>
      </c>
      <c r="E113" s="41">
        <v>149</v>
      </c>
      <c r="F113" s="42">
        <f>E113/C113*100</f>
        <v>52.28070175438596</v>
      </c>
      <c r="G113" s="23"/>
      <c r="N113" s="24"/>
      <c r="O113" s="25"/>
    </row>
    <row r="114" spans="1:15" ht="12.75" customHeight="1">
      <c r="A114" s="71"/>
      <c r="B114" s="43" t="s">
        <v>80</v>
      </c>
      <c r="C114" s="44">
        <v>129</v>
      </c>
      <c r="D114" s="54">
        <v>118</v>
      </c>
      <c r="E114" s="27">
        <v>11</v>
      </c>
      <c r="F114" s="28">
        <f>E114/C114*100</f>
        <v>8.527131782945736</v>
      </c>
      <c r="G114" s="23"/>
      <c r="N114" s="24"/>
      <c r="O114" s="25"/>
    </row>
    <row r="115" spans="1:15" ht="12.75" customHeight="1">
      <c r="A115" s="71"/>
      <c r="B115" s="65" t="s">
        <v>81</v>
      </c>
      <c r="C115" s="46">
        <v>414</v>
      </c>
      <c r="D115" s="55">
        <v>254</v>
      </c>
      <c r="E115" s="31">
        <v>160</v>
      </c>
      <c r="F115" s="32">
        <f>E115/C115*100</f>
        <v>38.64734299516908</v>
      </c>
      <c r="G115" s="23"/>
      <c r="N115" s="24"/>
      <c r="O115" s="25"/>
    </row>
    <row r="116" spans="1:15" ht="12.75" customHeight="1">
      <c r="A116" s="71"/>
      <c r="B116" s="43"/>
      <c r="C116" s="44"/>
      <c r="D116" s="27"/>
      <c r="E116" s="27"/>
      <c r="F116" s="28"/>
      <c r="G116" s="23"/>
      <c r="N116" s="24"/>
      <c r="O116" s="25"/>
    </row>
    <row r="117" spans="1:15" ht="12.75" customHeight="1">
      <c r="A117" s="71"/>
      <c r="B117" s="43" t="s">
        <v>82</v>
      </c>
      <c r="C117" s="44">
        <v>498</v>
      </c>
      <c r="D117" s="54">
        <v>468</v>
      </c>
      <c r="E117" s="27">
        <v>30</v>
      </c>
      <c r="F117" s="28">
        <f>E117/C117*100</f>
        <v>6.024096385542169</v>
      </c>
      <c r="G117" s="23"/>
      <c r="N117" s="24"/>
      <c r="O117" s="25"/>
    </row>
    <row r="118" spans="1:15" ht="12.75" customHeight="1">
      <c r="A118" s="71"/>
      <c r="B118" s="43" t="s">
        <v>83</v>
      </c>
      <c r="C118" s="44">
        <v>507</v>
      </c>
      <c r="D118" s="54">
        <v>457</v>
      </c>
      <c r="E118" s="27">
        <v>50</v>
      </c>
      <c r="F118" s="28">
        <f>E118/C118*100</f>
        <v>9.861932938856016</v>
      </c>
      <c r="G118" s="23"/>
      <c r="N118" s="24"/>
      <c r="O118" s="25"/>
    </row>
    <row r="119" spans="1:15" ht="12.75" customHeight="1">
      <c r="A119" s="71"/>
      <c r="B119" s="45" t="s">
        <v>84</v>
      </c>
      <c r="C119" s="46">
        <v>1005</v>
      </c>
      <c r="D119" s="55">
        <v>925</v>
      </c>
      <c r="E119" s="31">
        <v>80</v>
      </c>
      <c r="F119" s="32">
        <f>E119/C119*100</f>
        <v>7.960199004975125</v>
      </c>
      <c r="G119" s="23"/>
      <c r="N119" s="24"/>
      <c r="O119" s="25"/>
    </row>
    <row r="120" spans="1:15" ht="12.75" customHeight="1">
      <c r="A120" s="71"/>
      <c r="B120" s="43"/>
      <c r="C120" s="44"/>
      <c r="D120" s="27"/>
      <c r="E120" s="27"/>
      <c r="F120" s="28"/>
      <c r="G120" s="23"/>
      <c r="N120" s="24"/>
      <c r="O120" s="25"/>
    </row>
    <row r="121" spans="1:15" ht="12.75" customHeight="1">
      <c r="A121" s="72"/>
      <c r="B121" s="49" t="s">
        <v>85</v>
      </c>
      <c r="C121" s="50">
        <v>265</v>
      </c>
      <c r="D121" s="60">
        <v>249</v>
      </c>
      <c r="E121" s="35">
        <v>16</v>
      </c>
      <c r="F121" s="36">
        <f>E121/C121*100</f>
        <v>6.037735849056604</v>
      </c>
      <c r="G121" s="23"/>
      <c r="N121" s="24"/>
      <c r="O121" s="25"/>
    </row>
    <row r="122" spans="3:15" ht="18">
      <c r="C122" s="24"/>
      <c r="D122" s="51"/>
      <c r="E122" s="24"/>
      <c r="F122" s="23"/>
      <c r="G122" s="23"/>
      <c r="N122" s="24"/>
      <c r="O122" s="25"/>
    </row>
    <row r="123" spans="1:15" ht="12.75" customHeight="1">
      <c r="A123" s="73">
        <v>9</v>
      </c>
      <c r="B123" s="39" t="s">
        <v>86</v>
      </c>
      <c r="C123" s="40">
        <v>347</v>
      </c>
      <c r="D123" s="52">
        <v>315</v>
      </c>
      <c r="E123" s="41">
        <v>32</v>
      </c>
      <c r="F123" s="42">
        <f>E123/C123*100</f>
        <v>9.221902017291066</v>
      </c>
      <c r="G123" s="23"/>
      <c r="N123" s="24"/>
      <c r="O123" s="25"/>
    </row>
    <row r="124" spans="1:15" ht="12.75" customHeight="1">
      <c r="A124" s="74"/>
      <c r="B124" s="43" t="s">
        <v>87</v>
      </c>
      <c r="C124" s="44">
        <v>428</v>
      </c>
      <c r="D124" s="54">
        <v>392</v>
      </c>
      <c r="E124" s="27">
        <v>36</v>
      </c>
      <c r="F124" s="28">
        <f>E124/C124*100</f>
        <v>8.411214953271028</v>
      </c>
      <c r="G124" s="23"/>
      <c r="N124" s="24"/>
      <c r="O124" s="25"/>
    </row>
    <row r="125" spans="1:15" ht="12.75" customHeight="1">
      <c r="A125" s="74"/>
      <c r="B125" s="65" t="s">
        <v>88</v>
      </c>
      <c r="C125" s="46">
        <v>775</v>
      </c>
      <c r="D125" s="55">
        <v>707</v>
      </c>
      <c r="E125" s="31">
        <v>68</v>
      </c>
      <c r="F125" s="32">
        <f>E125/C125*100</f>
        <v>8.774193548387096</v>
      </c>
      <c r="G125" s="23"/>
      <c r="N125" s="24"/>
      <c r="O125" s="25"/>
    </row>
    <row r="126" spans="1:15" ht="12.75" customHeight="1">
      <c r="A126" s="74"/>
      <c r="B126" s="43"/>
      <c r="C126" s="44"/>
      <c r="D126" s="54"/>
      <c r="E126" s="27"/>
      <c r="F126" s="28"/>
      <c r="G126" s="23"/>
      <c r="N126" s="24"/>
      <c r="O126" s="25"/>
    </row>
    <row r="127" spans="1:15" ht="12.75" customHeight="1">
      <c r="A127" s="74"/>
      <c r="B127" s="43" t="s">
        <v>89</v>
      </c>
      <c r="C127" s="44">
        <v>515</v>
      </c>
      <c r="D127" s="54">
        <v>400</v>
      </c>
      <c r="E127" s="27">
        <v>115</v>
      </c>
      <c r="F127" s="28">
        <f>E127/C127*100</f>
        <v>22.330097087378643</v>
      </c>
      <c r="G127" s="23"/>
      <c r="N127" s="24"/>
      <c r="O127" s="25"/>
    </row>
    <row r="128" spans="1:15" ht="12.75" customHeight="1">
      <c r="A128" s="74"/>
      <c r="B128" s="43" t="s">
        <v>90</v>
      </c>
      <c r="C128" s="44">
        <v>197</v>
      </c>
      <c r="D128" s="54">
        <v>111</v>
      </c>
      <c r="E128" s="27">
        <v>86</v>
      </c>
      <c r="F128" s="28">
        <f>E128/C128*100</f>
        <v>43.65482233502538</v>
      </c>
      <c r="G128" s="23"/>
      <c r="N128" s="24"/>
      <c r="O128" s="25"/>
    </row>
    <row r="129" spans="1:15" ht="12.75" customHeight="1">
      <c r="A129" s="74"/>
      <c r="B129" s="65" t="s">
        <v>91</v>
      </c>
      <c r="C129" s="46">
        <v>712</v>
      </c>
      <c r="D129" s="55">
        <v>511</v>
      </c>
      <c r="E129" s="31">
        <v>201</v>
      </c>
      <c r="F129" s="32">
        <f>E129/C129*100</f>
        <v>28.230337078651687</v>
      </c>
      <c r="G129" s="23"/>
      <c r="N129" s="24"/>
      <c r="O129" s="25"/>
    </row>
    <row r="130" spans="1:15" ht="12.75" customHeight="1">
      <c r="A130" s="74"/>
      <c r="B130" s="66"/>
      <c r="C130" s="44"/>
      <c r="D130" s="54"/>
      <c r="E130" s="27"/>
      <c r="F130" s="28"/>
      <c r="G130" s="23"/>
      <c r="N130" s="24"/>
      <c r="O130" s="25"/>
    </row>
    <row r="131" spans="1:15" ht="12.75" customHeight="1">
      <c r="A131" s="74"/>
      <c r="B131" s="65" t="s">
        <v>92</v>
      </c>
      <c r="C131" s="46">
        <v>307</v>
      </c>
      <c r="D131" s="55">
        <v>224</v>
      </c>
      <c r="E131" s="31">
        <v>83</v>
      </c>
      <c r="F131" s="32">
        <f>E131/C131*100</f>
        <v>27.035830618892508</v>
      </c>
      <c r="G131" s="23"/>
      <c r="N131" s="24"/>
      <c r="O131" s="25"/>
    </row>
    <row r="132" spans="1:15" ht="12.75" customHeight="1">
      <c r="A132" s="74"/>
      <c r="B132" s="65"/>
      <c r="C132" s="44"/>
      <c r="D132" s="54"/>
      <c r="E132" s="27"/>
      <c r="F132" s="28"/>
      <c r="G132" s="23"/>
      <c r="N132" s="24"/>
      <c r="O132" s="25"/>
    </row>
    <row r="133" spans="1:15" ht="12.75" customHeight="1">
      <c r="A133" s="75"/>
      <c r="B133" s="67" t="s">
        <v>93</v>
      </c>
      <c r="C133" s="50">
        <v>133</v>
      </c>
      <c r="D133" s="60">
        <v>90</v>
      </c>
      <c r="E133" s="35">
        <v>43</v>
      </c>
      <c r="F133" s="36">
        <f>E133/C133*100</f>
        <v>32.33082706766917</v>
      </c>
      <c r="G133" s="23"/>
      <c r="N133" s="24"/>
      <c r="O133" s="25"/>
    </row>
    <row r="134" spans="3:15" ht="18">
      <c r="C134" s="24"/>
      <c r="D134" s="51"/>
      <c r="E134" s="24"/>
      <c r="F134" s="23"/>
      <c r="G134" s="23"/>
      <c r="N134" s="24"/>
      <c r="O134" s="25"/>
    </row>
    <row r="135" spans="1:15" ht="12.75" customHeight="1">
      <c r="A135" s="73">
        <v>10</v>
      </c>
      <c r="B135" s="61" t="s">
        <v>94</v>
      </c>
      <c r="C135" s="62">
        <v>220</v>
      </c>
      <c r="D135" s="63">
        <v>159</v>
      </c>
      <c r="E135" s="21">
        <v>61</v>
      </c>
      <c r="F135" s="22">
        <f>E135/C135*100</f>
        <v>27.727272727272727</v>
      </c>
      <c r="G135" s="23"/>
      <c r="N135" s="24"/>
      <c r="O135" s="25"/>
    </row>
    <row r="136" spans="1:15" ht="12.75" customHeight="1">
      <c r="A136" s="74"/>
      <c r="B136" s="45"/>
      <c r="C136" s="44"/>
      <c r="D136" s="27"/>
      <c r="E136" s="27"/>
      <c r="F136" s="28"/>
      <c r="G136" s="23"/>
      <c r="N136" s="24"/>
      <c r="O136" s="25"/>
    </row>
    <row r="137" spans="1:15" ht="12.75" customHeight="1">
      <c r="A137" s="74"/>
      <c r="B137" s="45" t="s">
        <v>95</v>
      </c>
      <c r="C137" s="46">
        <v>192</v>
      </c>
      <c r="D137" s="55">
        <v>160</v>
      </c>
      <c r="E137" s="31">
        <v>32</v>
      </c>
      <c r="F137" s="32">
        <f>E137/C137*100</f>
        <v>16.666666666666664</v>
      </c>
      <c r="G137" s="23"/>
      <c r="N137" s="24"/>
      <c r="O137" s="25"/>
    </row>
    <row r="138" spans="1:15" ht="12.75" customHeight="1">
      <c r="A138" s="74"/>
      <c r="B138" s="45"/>
      <c r="C138" s="44"/>
      <c r="D138" s="27"/>
      <c r="E138" s="27"/>
      <c r="F138" s="28"/>
      <c r="G138" s="23"/>
      <c r="N138" s="24"/>
      <c r="O138" s="25"/>
    </row>
    <row r="139" spans="1:15" ht="12.75" customHeight="1">
      <c r="A139" s="75"/>
      <c r="B139" s="49" t="s">
        <v>96</v>
      </c>
      <c r="C139" s="50">
        <v>266</v>
      </c>
      <c r="D139" s="60">
        <v>229</v>
      </c>
      <c r="E139" s="35">
        <v>37</v>
      </c>
      <c r="F139" s="36">
        <f>E139/C139*100</f>
        <v>13.909774436090224</v>
      </c>
      <c r="G139" s="23"/>
      <c r="N139" s="24"/>
      <c r="O139" s="25"/>
    </row>
    <row r="140" spans="1:15" ht="12.75" customHeight="1">
      <c r="A140" s="68"/>
      <c r="B140" s="38"/>
      <c r="C140" s="51"/>
      <c r="D140" s="51"/>
      <c r="E140" s="51"/>
      <c r="F140" s="51"/>
      <c r="G140" s="51"/>
      <c r="N140" s="24"/>
      <c r="O140" s="69"/>
    </row>
    <row r="141" spans="2:15" ht="12.75" customHeight="1">
      <c r="B141" s="38"/>
      <c r="C141" s="4"/>
      <c r="N141" s="24"/>
      <c r="O141" s="25"/>
    </row>
    <row r="142" ht="18">
      <c r="C142" s="5"/>
    </row>
    <row r="143" spans="3:40" ht="18">
      <c r="C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>
        <f aca="true" t="shared" si="0" ref="AE143:AN143">AE12+AE16+AE18+AE23+AE27+AE29+AE33+AE37+AE39+AE41+AE43+AE47+AE51+AE56+AE60+AE62+AE64+AE68+AE70+AE74+AE76+AE80+AE84+AE86+AE91+AE96+AE98+AE103+AE107+AE109+AE111+AE115+AE119+AE121+AE125+AE129+AE131+AE133+AE135+AE137+AE139</f>
        <v>0</v>
      </c>
      <c r="AF143" s="5">
        <f t="shared" si="0"/>
        <v>0</v>
      </c>
      <c r="AG143" s="5">
        <f t="shared" si="0"/>
        <v>0</v>
      </c>
      <c r="AH143" s="5">
        <f t="shared" si="0"/>
        <v>0</v>
      </c>
      <c r="AI143" s="5">
        <f t="shared" si="0"/>
        <v>0</v>
      </c>
      <c r="AJ143" s="5">
        <f t="shared" si="0"/>
        <v>0</v>
      </c>
      <c r="AK143" s="5">
        <f t="shared" si="0"/>
        <v>0</v>
      </c>
      <c r="AL143" s="5">
        <f t="shared" si="0"/>
        <v>0</v>
      </c>
      <c r="AM143" s="5">
        <f t="shared" si="0"/>
        <v>0</v>
      </c>
      <c r="AN143" s="5">
        <f t="shared" si="0"/>
        <v>0</v>
      </c>
    </row>
    <row r="144" spans="2:40" ht="18">
      <c r="B144"/>
      <c r="C144" s="4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 t="e">
        <f>#REF!+#REF!+#REF!+#REF!+#REF!+#REF!+#REF!+#REF!+#REF!+AE141</f>
        <v>#REF!</v>
      </c>
      <c r="AF144" s="5" t="e">
        <f>#REF!+#REF!+#REF!+#REF!+#REF!+#REF!+#REF!+#REF!+#REF!+AF141</f>
        <v>#REF!</v>
      </c>
      <c r="AG144" s="5" t="e">
        <f>#REF!+#REF!+#REF!+#REF!+#REF!+#REF!+#REF!+#REF!+#REF!+AG141</f>
        <v>#REF!</v>
      </c>
      <c r="AH144" s="5" t="e">
        <f>#REF!+#REF!+#REF!+#REF!+#REF!+#REF!+#REF!+#REF!+#REF!+AH141</f>
        <v>#REF!</v>
      </c>
      <c r="AI144" s="5" t="e">
        <f>#REF!+#REF!+#REF!+#REF!+#REF!+#REF!+#REF!+#REF!+#REF!+AI141</f>
        <v>#REF!</v>
      </c>
      <c r="AJ144" s="5" t="e">
        <f>#REF!+#REF!+#REF!+#REF!+#REF!+#REF!+#REF!+#REF!+#REF!+AJ141</f>
        <v>#REF!</v>
      </c>
      <c r="AK144" s="5" t="e">
        <f>#REF!+#REF!+#REF!+#REF!+#REF!+#REF!+#REF!+#REF!+#REF!+AK141</f>
        <v>#REF!</v>
      </c>
      <c r="AL144" s="5" t="e">
        <f>#REF!+#REF!+#REF!+#REF!+#REF!+#REF!+#REF!+#REF!+#REF!+AL141</f>
        <v>#REF!</v>
      </c>
      <c r="AM144" s="5" t="e">
        <f>#REF!+#REF!+#REF!+#REF!+#REF!+#REF!+#REF!+#REF!+#REF!+AM141</f>
        <v>#REF!</v>
      </c>
      <c r="AN144" s="5" t="e">
        <f>#REF!+#REF!+#REF!+#REF!+#REF!+#REF!+#REF!+#REF!+#REF!+AN141</f>
        <v>#REF!</v>
      </c>
    </row>
    <row r="145" spans="2:3" ht="18">
      <c r="B145"/>
      <c r="C145" s="4"/>
    </row>
    <row r="146" spans="2:3" ht="18">
      <c r="B146"/>
      <c r="C146" s="4"/>
    </row>
    <row r="147" spans="2:3" ht="18">
      <c r="B147"/>
      <c r="C147" s="4"/>
    </row>
    <row r="148" ht="18">
      <c r="C148" s="4"/>
    </row>
    <row r="149" ht="18">
      <c r="C149" s="4"/>
    </row>
    <row r="150" ht="18">
      <c r="C150" s="4"/>
    </row>
    <row r="151" ht="18">
      <c r="C151" s="4"/>
    </row>
    <row r="152" spans="3:15" ht="18">
      <c r="C152" s="4"/>
      <c r="O152" s="4"/>
    </row>
    <row r="153" ht="18">
      <c r="C153" s="4"/>
    </row>
    <row r="154" ht="18">
      <c r="C154" s="4"/>
    </row>
    <row r="155" ht="18">
      <c r="C155" s="4"/>
    </row>
    <row r="156" ht="18">
      <c r="C156" s="4"/>
    </row>
    <row r="157" ht="18">
      <c r="C157" s="4"/>
    </row>
    <row r="158" ht="18">
      <c r="C158" s="4"/>
    </row>
    <row r="159" ht="18">
      <c r="C159" s="4"/>
    </row>
    <row r="160" ht="18">
      <c r="C160" s="4"/>
    </row>
    <row r="161" ht="18">
      <c r="C161" s="4"/>
    </row>
    <row r="162" ht="18">
      <c r="C162" s="4"/>
    </row>
    <row r="163" ht="18">
      <c r="C163" s="4"/>
    </row>
    <row r="164" ht="18">
      <c r="C164" s="4"/>
    </row>
    <row r="165" ht="18">
      <c r="C165" s="4"/>
    </row>
    <row r="166" ht="18">
      <c r="C166" s="4"/>
    </row>
    <row r="167" ht="18">
      <c r="C167" s="4"/>
    </row>
    <row r="168" ht="18">
      <c r="C168" s="4"/>
    </row>
    <row r="169" ht="18">
      <c r="C169" s="4"/>
    </row>
    <row r="170" ht="18">
      <c r="C170" s="4"/>
    </row>
    <row r="171" ht="18">
      <c r="C171" s="4"/>
    </row>
    <row r="172" ht="18">
      <c r="C172" s="4"/>
    </row>
    <row r="173" ht="18">
      <c r="C173" s="4"/>
    </row>
    <row r="174" ht="18">
      <c r="C174" s="4"/>
    </row>
    <row r="175" ht="18">
      <c r="C175" s="4"/>
    </row>
    <row r="176" ht="18">
      <c r="C176" s="4"/>
    </row>
    <row r="177" ht="18">
      <c r="C177" s="4"/>
    </row>
    <row r="178" ht="18">
      <c r="C178" s="4"/>
    </row>
    <row r="179" ht="18">
      <c r="C179" s="4"/>
    </row>
    <row r="180" ht="18">
      <c r="C180" s="4"/>
    </row>
    <row r="181" ht="18">
      <c r="C181" s="4"/>
    </row>
    <row r="182" ht="18">
      <c r="C182" s="4"/>
    </row>
    <row r="183" ht="18">
      <c r="C183" s="4"/>
    </row>
    <row r="184" ht="18">
      <c r="C184" s="4"/>
    </row>
    <row r="185" ht="18">
      <c r="C185" s="4"/>
    </row>
    <row r="186" ht="18">
      <c r="C186" s="4"/>
    </row>
    <row r="187" ht="18">
      <c r="C187" s="4"/>
    </row>
    <row r="188" ht="18">
      <c r="C188" s="4"/>
    </row>
    <row r="189" ht="18">
      <c r="C189" s="4"/>
    </row>
    <row r="190" ht="18">
      <c r="C190" s="4"/>
    </row>
    <row r="191" ht="18">
      <c r="C191" s="4"/>
    </row>
    <row r="192" ht="18">
      <c r="C192" s="4"/>
    </row>
    <row r="193" ht="18">
      <c r="C193" s="4"/>
    </row>
    <row r="194" ht="18">
      <c r="C194" s="4"/>
    </row>
    <row r="195" ht="18">
      <c r="C195" s="4"/>
    </row>
    <row r="196" ht="18">
      <c r="C196" s="4"/>
    </row>
    <row r="197" ht="18">
      <c r="C197" s="4"/>
    </row>
    <row r="198" ht="18">
      <c r="C198" s="4"/>
    </row>
    <row r="199" ht="18">
      <c r="C199" s="4"/>
    </row>
    <row r="200" ht="18">
      <c r="C200" s="4"/>
    </row>
    <row r="201" ht="18">
      <c r="C201" s="4"/>
    </row>
    <row r="202" ht="18">
      <c r="C202" s="4"/>
    </row>
    <row r="203" ht="18">
      <c r="C203" s="4"/>
    </row>
    <row r="204" ht="18">
      <c r="C204" s="4"/>
    </row>
    <row r="205" ht="18">
      <c r="C205" s="4"/>
    </row>
    <row r="206" ht="18">
      <c r="C206" s="4"/>
    </row>
    <row r="207" ht="18">
      <c r="C207" s="4"/>
    </row>
    <row r="208" ht="18">
      <c r="C208" s="4"/>
    </row>
    <row r="209" ht="18">
      <c r="C209" s="4"/>
    </row>
    <row r="210" ht="18">
      <c r="C210" s="4"/>
    </row>
    <row r="211" ht="18">
      <c r="C211" s="4"/>
    </row>
    <row r="212" ht="18">
      <c r="C212" s="4"/>
    </row>
    <row r="213" ht="18">
      <c r="C213" s="4"/>
    </row>
    <row r="214" ht="18">
      <c r="C214" s="4"/>
    </row>
    <row r="215" ht="18">
      <c r="C215" s="4"/>
    </row>
    <row r="216" ht="18">
      <c r="C216" s="4"/>
    </row>
    <row r="217" ht="18">
      <c r="C217" s="4"/>
    </row>
    <row r="218" ht="18">
      <c r="C218" s="4"/>
    </row>
    <row r="219" ht="18">
      <c r="C219" s="4"/>
    </row>
    <row r="220" ht="18">
      <c r="C220" s="4"/>
    </row>
    <row r="221" ht="18">
      <c r="C221" s="4"/>
    </row>
    <row r="222" ht="18">
      <c r="C222" s="4"/>
    </row>
    <row r="223" ht="18">
      <c r="C223" s="4"/>
    </row>
    <row r="224" ht="18">
      <c r="C224" s="4"/>
    </row>
    <row r="225" ht="18">
      <c r="C225" s="4"/>
    </row>
    <row r="226" ht="18">
      <c r="C226" s="4"/>
    </row>
    <row r="227" ht="18">
      <c r="C227" s="4"/>
    </row>
    <row r="228" ht="18">
      <c r="C228" s="4"/>
    </row>
    <row r="229" ht="18">
      <c r="C229" s="4"/>
    </row>
    <row r="230" ht="18">
      <c r="C230" s="4"/>
    </row>
    <row r="231" ht="18">
      <c r="C231" s="4"/>
    </row>
    <row r="232" ht="18">
      <c r="C232" s="4"/>
    </row>
    <row r="233" ht="18">
      <c r="C233" s="4"/>
    </row>
    <row r="234" ht="18">
      <c r="C234" s="4"/>
    </row>
    <row r="235" ht="18">
      <c r="C235" s="4"/>
    </row>
    <row r="236" ht="18">
      <c r="C236" s="4"/>
    </row>
    <row r="237" ht="18">
      <c r="C237" s="4"/>
    </row>
    <row r="238" ht="18">
      <c r="C238" s="4"/>
    </row>
    <row r="239" ht="18">
      <c r="C239" s="4"/>
    </row>
    <row r="240" ht="18">
      <c r="C240" s="4"/>
    </row>
    <row r="241" ht="18">
      <c r="C241" s="4"/>
    </row>
    <row r="242" ht="18">
      <c r="C242" s="4"/>
    </row>
    <row r="243" ht="18">
      <c r="C243" s="4"/>
    </row>
    <row r="244" ht="18">
      <c r="C244" s="4"/>
    </row>
    <row r="245" ht="18">
      <c r="C245" s="4"/>
    </row>
    <row r="246" ht="18">
      <c r="C246" s="4"/>
    </row>
    <row r="247" ht="18">
      <c r="C247" s="4"/>
    </row>
    <row r="248" ht="18">
      <c r="C248" s="4"/>
    </row>
    <row r="249" ht="18">
      <c r="C249" s="4"/>
    </row>
    <row r="250" ht="18">
      <c r="C250" s="4"/>
    </row>
    <row r="251" ht="18">
      <c r="C251" s="4"/>
    </row>
    <row r="252" ht="18">
      <c r="C252" s="4"/>
    </row>
    <row r="253" ht="18">
      <c r="C253" s="4"/>
    </row>
    <row r="254" ht="18">
      <c r="C254" s="4"/>
    </row>
    <row r="255" ht="18">
      <c r="C255" s="4"/>
    </row>
    <row r="256" ht="18">
      <c r="C256" s="4"/>
    </row>
    <row r="257" ht="18">
      <c r="C257" s="4"/>
    </row>
    <row r="258" ht="18">
      <c r="C258" s="4"/>
    </row>
    <row r="259" ht="18">
      <c r="C259" s="4"/>
    </row>
    <row r="260" ht="18">
      <c r="C260" s="4"/>
    </row>
    <row r="261" ht="18">
      <c r="C261" s="4"/>
    </row>
    <row r="262" ht="18">
      <c r="C262" s="4"/>
    </row>
    <row r="263" ht="18">
      <c r="C263" s="4"/>
    </row>
    <row r="264" ht="18">
      <c r="C264" s="4"/>
    </row>
    <row r="265" ht="18">
      <c r="C265" s="4"/>
    </row>
    <row r="266" ht="18">
      <c r="C266" s="4"/>
    </row>
    <row r="267" ht="18">
      <c r="C267" s="4"/>
    </row>
    <row r="268" ht="18">
      <c r="C268" s="4"/>
    </row>
    <row r="269" ht="18">
      <c r="C269" s="4"/>
    </row>
    <row r="270" ht="18">
      <c r="C270" s="4"/>
    </row>
    <row r="271" ht="18">
      <c r="C271" s="4"/>
    </row>
    <row r="272" ht="18">
      <c r="C272" s="4"/>
    </row>
    <row r="273" ht="18">
      <c r="C273" s="4"/>
    </row>
    <row r="274" ht="18">
      <c r="C274" s="4"/>
    </row>
    <row r="275" ht="18">
      <c r="C275" s="4"/>
    </row>
    <row r="276" ht="18">
      <c r="C276" s="4"/>
    </row>
    <row r="277" ht="18">
      <c r="C277" s="4"/>
    </row>
    <row r="278" ht="18">
      <c r="C278" s="4"/>
    </row>
    <row r="279" ht="18">
      <c r="C279" s="4"/>
    </row>
    <row r="280" ht="18">
      <c r="C280" s="4"/>
    </row>
    <row r="281" ht="18">
      <c r="C281" s="4"/>
    </row>
    <row r="282" ht="18">
      <c r="C282" s="4"/>
    </row>
    <row r="283" ht="18">
      <c r="C283" s="4"/>
    </row>
    <row r="284" ht="18">
      <c r="C284" s="4"/>
    </row>
    <row r="285" ht="18">
      <c r="C285" s="4"/>
    </row>
    <row r="286" ht="18">
      <c r="C286" s="4"/>
    </row>
    <row r="287" ht="18">
      <c r="C287" s="4"/>
    </row>
    <row r="288" ht="18">
      <c r="C288" s="4"/>
    </row>
    <row r="289" ht="18">
      <c r="C289" s="4"/>
    </row>
    <row r="290" ht="18">
      <c r="C290" s="4"/>
    </row>
    <row r="291" ht="18">
      <c r="C291" s="4"/>
    </row>
    <row r="292" ht="18">
      <c r="C292" s="4"/>
    </row>
    <row r="293" ht="18">
      <c r="C293" s="4"/>
    </row>
    <row r="294" ht="18">
      <c r="C294" s="4"/>
    </row>
    <row r="295" ht="18">
      <c r="C295" s="4"/>
    </row>
    <row r="296" ht="18">
      <c r="C296" s="4"/>
    </row>
    <row r="297" ht="18">
      <c r="C297" s="4"/>
    </row>
    <row r="298" ht="18">
      <c r="C298" s="4"/>
    </row>
    <row r="299" ht="18">
      <c r="C299" s="4"/>
    </row>
    <row r="300" ht="18">
      <c r="C300" s="4"/>
    </row>
    <row r="301" ht="18">
      <c r="C301" s="4"/>
    </row>
    <row r="302" ht="18">
      <c r="C302" s="4"/>
    </row>
    <row r="303" ht="18">
      <c r="C303" s="4"/>
    </row>
    <row r="304" ht="18">
      <c r="C304" s="4"/>
    </row>
    <row r="305" ht="18">
      <c r="C305" s="4"/>
    </row>
    <row r="306" ht="18">
      <c r="C306" s="4"/>
    </row>
    <row r="307" ht="18">
      <c r="C307" s="4"/>
    </row>
    <row r="308" ht="18">
      <c r="C308" s="4"/>
    </row>
    <row r="309" ht="18">
      <c r="C309" s="4"/>
    </row>
    <row r="310" ht="18">
      <c r="C310" s="4"/>
    </row>
    <row r="311" ht="18">
      <c r="C311" s="4"/>
    </row>
    <row r="312" ht="18">
      <c r="C312" s="4"/>
    </row>
    <row r="313" ht="18">
      <c r="C313" s="4"/>
    </row>
    <row r="314" ht="18">
      <c r="C314" s="4"/>
    </row>
    <row r="315" ht="18">
      <c r="C315" s="4"/>
    </row>
    <row r="316" ht="18">
      <c r="C316" s="4"/>
    </row>
    <row r="317" ht="18">
      <c r="C317" s="4"/>
    </row>
    <row r="318" ht="18">
      <c r="C318" s="4"/>
    </row>
    <row r="319" ht="18">
      <c r="C319" s="4"/>
    </row>
    <row r="320" ht="18">
      <c r="C320" s="4"/>
    </row>
    <row r="321" ht="18">
      <c r="C321" s="4"/>
    </row>
    <row r="322" ht="18">
      <c r="C322" s="4"/>
    </row>
    <row r="323" ht="18">
      <c r="C323" s="4"/>
    </row>
    <row r="324" ht="18">
      <c r="C324" s="4"/>
    </row>
    <row r="325" ht="18">
      <c r="C325" s="4"/>
    </row>
    <row r="326" ht="18">
      <c r="C326" s="4"/>
    </row>
    <row r="327" ht="18">
      <c r="C327" s="4"/>
    </row>
    <row r="328" ht="18">
      <c r="C328" s="4"/>
    </row>
    <row r="329" ht="18">
      <c r="C329" s="4"/>
    </row>
    <row r="330" ht="18">
      <c r="C330" s="4"/>
    </row>
    <row r="331" ht="18">
      <c r="C331" s="4"/>
    </row>
    <row r="332" ht="18">
      <c r="C332" s="4"/>
    </row>
    <row r="333" ht="18">
      <c r="C333" s="4"/>
    </row>
    <row r="334" ht="18">
      <c r="C334" s="4"/>
    </row>
    <row r="335" ht="18">
      <c r="C335" s="4"/>
    </row>
    <row r="336" ht="18">
      <c r="C336" s="4"/>
    </row>
    <row r="337" ht="18">
      <c r="C337" s="4"/>
    </row>
    <row r="338" ht="18">
      <c r="C338" s="4"/>
    </row>
    <row r="339" ht="18">
      <c r="C339" s="4"/>
    </row>
    <row r="340" ht="18">
      <c r="C340" s="4"/>
    </row>
    <row r="341" ht="18">
      <c r="C341" s="4"/>
    </row>
    <row r="342" ht="18">
      <c r="C342" s="4"/>
    </row>
    <row r="343" ht="18">
      <c r="C343" s="4"/>
    </row>
    <row r="344" ht="18">
      <c r="C344" s="4"/>
    </row>
    <row r="345" ht="18">
      <c r="C345" s="4"/>
    </row>
    <row r="346" ht="18">
      <c r="C346" s="4"/>
    </row>
    <row r="347" ht="18">
      <c r="C347" s="4"/>
    </row>
    <row r="348" ht="18">
      <c r="C348" s="4"/>
    </row>
    <row r="349" ht="18">
      <c r="C349" s="4"/>
    </row>
    <row r="350" ht="18">
      <c r="C350" s="4"/>
    </row>
    <row r="351" ht="18">
      <c r="C351" s="4"/>
    </row>
    <row r="352" ht="18">
      <c r="C352" s="4"/>
    </row>
    <row r="353" ht="18">
      <c r="C353" s="4"/>
    </row>
    <row r="354" ht="18">
      <c r="C354" s="4"/>
    </row>
    <row r="355" ht="18">
      <c r="C355" s="4"/>
    </row>
    <row r="356" ht="18">
      <c r="C356" s="4"/>
    </row>
    <row r="357" ht="18">
      <c r="C357" s="4"/>
    </row>
    <row r="358" ht="18">
      <c r="C358" s="4"/>
    </row>
    <row r="359" ht="18">
      <c r="C359" s="4"/>
    </row>
    <row r="360" ht="18">
      <c r="C360" s="4"/>
    </row>
    <row r="361" ht="18">
      <c r="C361" s="4"/>
    </row>
    <row r="362" ht="18">
      <c r="C362" s="4"/>
    </row>
    <row r="363" ht="18">
      <c r="C363" s="4"/>
    </row>
    <row r="364" ht="18">
      <c r="C364" s="4"/>
    </row>
    <row r="365" ht="18">
      <c r="C365" s="4"/>
    </row>
    <row r="366" ht="18">
      <c r="C366" s="4"/>
    </row>
    <row r="367" ht="18">
      <c r="C367" s="4"/>
    </row>
    <row r="368" ht="18">
      <c r="C368" s="4"/>
    </row>
    <row r="369" ht="18">
      <c r="C369" s="4"/>
    </row>
    <row r="370" ht="18">
      <c r="C370" s="4"/>
    </row>
    <row r="371" ht="18">
      <c r="C371" s="4"/>
    </row>
    <row r="372" ht="18">
      <c r="C372" s="4"/>
    </row>
    <row r="373" ht="18">
      <c r="C373" s="4"/>
    </row>
    <row r="374" ht="18">
      <c r="C374" s="4"/>
    </row>
    <row r="375" ht="18">
      <c r="C375" s="4"/>
    </row>
    <row r="376" ht="18">
      <c r="C376" s="4"/>
    </row>
    <row r="377" ht="18">
      <c r="C377" s="4"/>
    </row>
    <row r="378" ht="18">
      <c r="C378" s="4"/>
    </row>
    <row r="379" ht="18">
      <c r="C379" s="4"/>
    </row>
    <row r="380" ht="18">
      <c r="C380" s="4"/>
    </row>
    <row r="381" ht="18">
      <c r="C381" s="4"/>
    </row>
    <row r="382" ht="18">
      <c r="C382" s="4"/>
    </row>
    <row r="383" ht="18">
      <c r="C383" s="4"/>
    </row>
    <row r="384" ht="18">
      <c r="C384" s="4"/>
    </row>
    <row r="385" ht="18">
      <c r="C385" s="4"/>
    </row>
    <row r="386" ht="18">
      <c r="C386" s="4"/>
    </row>
    <row r="387" ht="18">
      <c r="C387" s="4"/>
    </row>
    <row r="388" ht="18">
      <c r="C388" s="4"/>
    </row>
    <row r="389" ht="18">
      <c r="C389" s="4"/>
    </row>
    <row r="390" ht="18">
      <c r="C390" s="4"/>
    </row>
    <row r="391" ht="18">
      <c r="C391" s="4"/>
    </row>
    <row r="392" ht="18">
      <c r="C392" s="4"/>
    </row>
    <row r="393" ht="18">
      <c r="C393" s="4"/>
    </row>
    <row r="394" ht="18">
      <c r="C394" s="4"/>
    </row>
    <row r="395" ht="18">
      <c r="C395" s="4"/>
    </row>
    <row r="396" ht="18">
      <c r="C396" s="4"/>
    </row>
    <row r="397" ht="18">
      <c r="C397" s="4"/>
    </row>
    <row r="398" ht="18">
      <c r="C398" s="4"/>
    </row>
    <row r="399" ht="18">
      <c r="C399" s="4"/>
    </row>
    <row r="400" ht="18">
      <c r="C400" s="4"/>
    </row>
    <row r="401" ht="18">
      <c r="C401" s="4"/>
    </row>
    <row r="402" ht="18">
      <c r="C402" s="4"/>
    </row>
    <row r="403" ht="18">
      <c r="C403" s="4"/>
    </row>
    <row r="404" ht="18">
      <c r="C404" s="4"/>
    </row>
    <row r="405" ht="18">
      <c r="C405" s="4"/>
    </row>
    <row r="406" ht="18">
      <c r="C406" s="4"/>
    </row>
    <row r="407" ht="18">
      <c r="C407" s="4"/>
    </row>
    <row r="408" ht="18">
      <c r="C408" s="4"/>
    </row>
    <row r="409" ht="18">
      <c r="C409" s="4"/>
    </row>
    <row r="410" ht="18">
      <c r="C410" s="4"/>
    </row>
    <row r="411" ht="18">
      <c r="C411" s="4"/>
    </row>
    <row r="412" ht="18">
      <c r="C412" s="4"/>
    </row>
    <row r="413" ht="18">
      <c r="C413" s="4"/>
    </row>
    <row r="414" ht="18">
      <c r="C414" s="4"/>
    </row>
    <row r="415" ht="18">
      <c r="C415" s="4"/>
    </row>
    <row r="416" ht="18">
      <c r="C416" s="4"/>
    </row>
    <row r="417" ht="18">
      <c r="C417" s="4"/>
    </row>
    <row r="418" ht="18">
      <c r="C418" s="4"/>
    </row>
    <row r="419" ht="18">
      <c r="C419" s="4"/>
    </row>
    <row r="420" ht="18">
      <c r="C420" s="4"/>
    </row>
    <row r="421" ht="18">
      <c r="C421" s="4"/>
    </row>
    <row r="422" ht="18">
      <c r="C422" s="4"/>
    </row>
    <row r="423" ht="18">
      <c r="C423" s="4"/>
    </row>
    <row r="424" ht="18">
      <c r="C424" s="4"/>
    </row>
    <row r="425" ht="18">
      <c r="C425" s="4"/>
    </row>
    <row r="426" ht="18">
      <c r="C426" s="4"/>
    </row>
    <row r="427" ht="18">
      <c r="C427" s="4"/>
    </row>
    <row r="428" ht="18">
      <c r="C428" s="4"/>
    </row>
    <row r="429" ht="18">
      <c r="C429" s="4"/>
    </row>
    <row r="430" ht="18">
      <c r="C430" s="4"/>
    </row>
    <row r="431" ht="18">
      <c r="C431" s="4"/>
    </row>
    <row r="432" ht="18">
      <c r="C432" s="4"/>
    </row>
    <row r="433" ht="18">
      <c r="C433" s="4"/>
    </row>
    <row r="434" ht="18">
      <c r="C434" s="4"/>
    </row>
    <row r="435" ht="18">
      <c r="C435" s="4"/>
    </row>
    <row r="436" ht="18">
      <c r="C436" s="4"/>
    </row>
    <row r="437" ht="18">
      <c r="C437" s="4"/>
    </row>
    <row r="438" ht="18">
      <c r="C438" s="4"/>
    </row>
    <row r="439" ht="18">
      <c r="C439" s="4"/>
    </row>
    <row r="440" ht="18">
      <c r="C440" s="4"/>
    </row>
    <row r="441" ht="18">
      <c r="C441" s="4"/>
    </row>
    <row r="442" ht="18">
      <c r="C442" s="4"/>
    </row>
    <row r="443" ht="18">
      <c r="C443" s="4"/>
    </row>
    <row r="444" ht="18">
      <c r="C444" s="4"/>
    </row>
    <row r="445" ht="18">
      <c r="C445" s="4"/>
    </row>
    <row r="446" ht="18">
      <c r="C446" s="4"/>
    </row>
    <row r="447" ht="18">
      <c r="C447" s="4"/>
    </row>
    <row r="448" ht="18">
      <c r="C448" s="4"/>
    </row>
    <row r="449" ht="18">
      <c r="C449" s="4"/>
    </row>
    <row r="450" ht="18">
      <c r="C450" s="4"/>
    </row>
    <row r="451" ht="18">
      <c r="C451" s="4"/>
    </row>
    <row r="452" ht="18">
      <c r="C452" s="4"/>
    </row>
    <row r="453" ht="18">
      <c r="C453" s="4"/>
    </row>
    <row r="454" ht="18">
      <c r="C454" s="4"/>
    </row>
    <row r="455" ht="18">
      <c r="C455" s="4"/>
    </row>
    <row r="456" ht="18">
      <c r="C456" s="4"/>
    </row>
    <row r="457" ht="18">
      <c r="C457" s="4"/>
    </row>
    <row r="458" ht="18">
      <c r="C458" s="4"/>
    </row>
    <row r="459" ht="18">
      <c r="C459" s="4"/>
    </row>
    <row r="460" ht="18">
      <c r="C460" s="4"/>
    </row>
    <row r="461" ht="18">
      <c r="C461" s="4"/>
    </row>
    <row r="462" ht="18">
      <c r="C462" s="4"/>
    </row>
    <row r="463" ht="18">
      <c r="C463" s="4"/>
    </row>
    <row r="464" ht="18">
      <c r="C464" s="4"/>
    </row>
    <row r="465" ht="18">
      <c r="C465" s="4"/>
    </row>
    <row r="466" ht="18">
      <c r="C466" s="4"/>
    </row>
    <row r="467" ht="18">
      <c r="C467" s="4"/>
    </row>
    <row r="468" ht="18">
      <c r="C468" s="4"/>
    </row>
    <row r="469" ht="18">
      <c r="C469" s="4"/>
    </row>
    <row r="470" ht="18">
      <c r="C470" s="4"/>
    </row>
    <row r="471" ht="18">
      <c r="C471" s="4"/>
    </row>
    <row r="472" ht="18">
      <c r="C472" s="4"/>
    </row>
    <row r="473" ht="18">
      <c r="C473" s="4"/>
    </row>
    <row r="474" ht="18">
      <c r="C474" s="4"/>
    </row>
    <row r="475" ht="18">
      <c r="C475" s="4"/>
    </row>
    <row r="476" ht="18">
      <c r="C476" s="4"/>
    </row>
    <row r="477" ht="18">
      <c r="C477" s="4"/>
    </row>
    <row r="478" ht="18">
      <c r="C478" s="4"/>
    </row>
    <row r="479" ht="18">
      <c r="C479" s="4"/>
    </row>
    <row r="480" ht="18">
      <c r="C480" s="4"/>
    </row>
    <row r="481" ht="18">
      <c r="C481" s="4"/>
    </row>
    <row r="482" ht="18">
      <c r="C482" s="4"/>
    </row>
    <row r="483" ht="18">
      <c r="C483" s="4"/>
    </row>
    <row r="484" ht="18">
      <c r="C484" s="4"/>
    </row>
    <row r="485" ht="18">
      <c r="C485" s="4"/>
    </row>
    <row r="486" ht="18">
      <c r="C486" s="4"/>
    </row>
    <row r="487" ht="18">
      <c r="C487" s="4"/>
    </row>
    <row r="488" ht="18">
      <c r="C488" s="4"/>
    </row>
    <row r="489" ht="18">
      <c r="C489" s="4"/>
    </row>
    <row r="490" ht="18">
      <c r="C490" s="4"/>
    </row>
    <row r="491" ht="18">
      <c r="C491" s="4"/>
    </row>
    <row r="492" ht="18">
      <c r="C492" s="4"/>
    </row>
    <row r="493" ht="18">
      <c r="C493" s="4"/>
    </row>
    <row r="494" ht="18">
      <c r="C494" s="4"/>
    </row>
    <row r="495" ht="18">
      <c r="C495" s="4"/>
    </row>
    <row r="496" ht="18">
      <c r="C496" s="4"/>
    </row>
    <row r="497" ht="18">
      <c r="C497" s="4"/>
    </row>
    <row r="498" ht="18">
      <c r="C498" s="4"/>
    </row>
    <row r="499" ht="18">
      <c r="C499" s="4"/>
    </row>
    <row r="500" ht="18">
      <c r="C500" s="4"/>
    </row>
    <row r="501" ht="18">
      <c r="C501" s="4"/>
    </row>
    <row r="502" ht="18">
      <c r="C502" s="4"/>
    </row>
    <row r="503" ht="18">
      <c r="C503" s="4"/>
    </row>
    <row r="504" ht="18">
      <c r="C504" s="4"/>
    </row>
    <row r="505" ht="18">
      <c r="C505" s="4"/>
    </row>
    <row r="506" ht="18">
      <c r="C506" s="4"/>
    </row>
    <row r="507" ht="18">
      <c r="C507" s="4"/>
    </row>
    <row r="508" ht="18">
      <c r="C508" s="4"/>
    </row>
    <row r="509" ht="18">
      <c r="C509" s="4"/>
    </row>
    <row r="510" ht="18">
      <c r="C510" s="4"/>
    </row>
    <row r="511" ht="18">
      <c r="C511" s="4"/>
    </row>
    <row r="512" ht="18">
      <c r="C512" s="4"/>
    </row>
    <row r="513" ht="18">
      <c r="C513" s="4"/>
    </row>
    <row r="514" ht="18">
      <c r="C514" s="4"/>
    </row>
    <row r="515" ht="18">
      <c r="C515" s="4"/>
    </row>
  </sheetData>
  <mergeCells count="19">
    <mergeCell ref="A1:F1"/>
    <mergeCell ref="A2:F2"/>
    <mergeCell ref="A3:F3"/>
    <mergeCell ref="A8:F8"/>
    <mergeCell ref="E9:F9"/>
    <mergeCell ref="A12:A23"/>
    <mergeCell ref="A25:A33"/>
    <mergeCell ref="A35:A51"/>
    <mergeCell ref="A9:A10"/>
    <mergeCell ref="B9:B10"/>
    <mergeCell ref="C9:C10"/>
    <mergeCell ref="D9:D10"/>
    <mergeCell ref="A53:A62"/>
    <mergeCell ref="A123:A133"/>
    <mergeCell ref="A135:A139"/>
    <mergeCell ref="A64:A80"/>
    <mergeCell ref="A82:A96"/>
    <mergeCell ref="A98:A111"/>
    <mergeCell ref="A113:A12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2012-04-17T12:54:57Z</dcterms:created>
  <dcterms:modified xsi:type="dcterms:W3CDTF">2012-05-07T13:55:13Z</dcterms:modified>
  <cp:category/>
  <cp:version/>
  <cp:contentType/>
  <cp:contentStatus/>
</cp:coreProperties>
</file>