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rnoni\Google Drive\HAL2017\COMUNE TORINO\OMLT INTERNA\RFL\"/>
    </mc:Choice>
  </mc:AlternateContent>
  <bookViews>
    <workbookView xWindow="-105" yWindow="-105" windowWidth="23250" windowHeight="12570"/>
  </bookViews>
  <sheets>
    <sheet name="INDICE" sheetId="4" r:id="rId1"/>
    <sheet name="LEGGIMI" sheetId="20" r:id="rId2"/>
    <sheet name="GLOSSARIO" sheetId="21" r:id="rId3"/>
    <sheet name="Tavola 1" sheetId="17" r:id="rId4"/>
    <sheet name="Tavola 2" sheetId="14" r:id="rId5"/>
    <sheet name="Tavola 3" sheetId="18" r:id="rId6"/>
    <sheet name="Tavola 4" sheetId="19"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9" l="1"/>
  <c r="C13" i="19"/>
  <c r="C14" i="19"/>
  <c r="C15" i="19"/>
  <c r="C16" i="19"/>
  <c r="C17" i="19"/>
  <c r="C18" i="19"/>
  <c r="C19" i="19"/>
  <c r="C20" i="19"/>
  <c r="C21" i="19"/>
  <c r="C22" i="19"/>
  <c r="C23" i="19"/>
  <c r="C24" i="19"/>
  <c r="C25" i="19"/>
  <c r="C26" i="19"/>
  <c r="C27" i="19"/>
  <c r="C28" i="19"/>
  <c r="C29" i="19"/>
  <c r="C12" i="19"/>
  <c r="D12" i="19"/>
  <c r="E12" i="19"/>
  <c r="F12" i="19"/>
  <c r="G12" i="19"/>
  <c r="I12" i="19"/>
  <c r="J12" i="19"/>
  <c r="K12" i="19"/>
  <c r="L12" i="19"/>
  <c r="M12" i="19"/>
  <c r="N12" i="19"/>
  <c r="O12" i="19"/>
  <c r="P12" i="19"/>
  <c r="Q12" i="19"/>
  <c r="D13" i="19"/>
  <c r="E13" i="19"/>
  <c r="F13" i="19"/>
  <c r="G13" i="19"/>
  <c r="H13" i="19"/>
  <c r="I13" i="19"/>
  <c r="J13" i="19"/>
  <c r="K13" i="19"/>
  <c r="L13" i="19"/>
  <c r="M13" i="19"/>
  <c r="N13" i="19"/>
  <c r="O13" i="19"/>
  <c r="P13" i="19"/>
  <c r="Q13" i="19"/>
  <c r="D14" i="19"/>
  <c r="E14" i="19"/>
  <c r="F14" i="19"/>
  <c r="G14" i="19"/>
  <c r="H14" i="19"/>
  <c r="I14" i="19"/>
  <c r="J14" i="19"/>
  <c r="K14" i="19"/>
  <c r="L14" i="19"/>
  <c r="M14" i="19"/>
  <c r="N14" i="19"/>
  <c r="O14" i="19"/>
  <c r="P14" i="19"/>
  <c r="Q14" i="19"/>
  <c r="D15" i="19"/>
  <c r="E15" i="19"/>
  <c r="F15" i="19"/>
  <c r="G15" i="19"/>
  <c r="H15" i="19"/>
  <c r="I15" i="19"/>
  <c r="J15" i="19"/>
  <c r="K15" i="19"/>
  <c r="L15" i="19"/>
  <c r="M15" i="19"/>
  <c r="N15" i="19"/>
  <c r="O15" i="19"/>
  <c r="P15" i="19"/>
  <c r="Q15" i="19"/>
  <c r="D16" i="19"/>
  <c r="E16" i="19"/>
  <c r="F16" i="19"/>
  <c r="G16" i="19"/>
  <c r="H16" i="19"/>
  <c r="I16" i="19"/>
  <c r="J16" i="19"/>
  <c r="K16" i="19"/>
  <c r="L16" i="19"/>
  <c r="M16" i="19"/>
  <c r="N16" i="19"/>
  <c r="O16" i="19"/>
  <c r="P16" i="19"/>
  <c r="Q16" i="19"/>
  <c r="D17" i="19"/>
  <c r="E17" i="19"/>
  <c r="F17" i="19"/>
  <c r="G17" i="19"/>
  <c r="H17" i="19"/>
  <c r="I17" i="19"/>
  <c r="J17" i="19"/>
  <c r="K17" i="19"/>
  <c r="L17" i="19"/>
  <c r="M17" i="19"/>
  <c r="N17" i="19"/>
  <c r="O17" i="19"/>
  <c r="P17" i="19"/>
  <c r="Q17" i="19"/>
  <c r="D18" i="19"/>
  <c r="E18" i="19"/>
  <c r="F18" i="19"/>
  <c r="G18" i="19"/>
  <c r="H18" i="19"/>
  <c r="I18" i="19"/>
  <c r="J18" i="19"/>
  <c r="K18" i="19"/>
  <c r="L18" i="19"/>
  <c r="M18" i="19"/>
  <c r="N18" i="19"/>
  <c r="O18" i="19"/>
  <c r="P18" i="19"/>
  <c r="Q18" i="19"/>
  <c r="D19" i="19"/>
  <c r="E19" i="19"/>
  <c r="F19" i="19"/>
  <c r="G19" i="19"/>
  <c r="H19" i="19"/>
  <c r="I19" i="19"/>
  <c r="J19" i="19"/>
  <c r="K19" i="19"/>
  <c r="L19" i="19"/>
  <c r="M19" i="19"/>
  <c r="N19" i="19"/>
  <c r="O19" i="19"/>
  <c r="P19" i="19"/>
  <c r="Q19" i="19"/>
  <c r="D20" i="19"/>
  <c r="E20" i="19"/>
  <c r="F20" i="19"/>
  <c r="G20" i="19"/>
  <c r="H20" i="19"/>
  <c r="I20" i="19"/>
  <c r="J20" i="19"/>
  <c r="K20" i="19"/>
  <c r="L20" i="19"/>
  <c r="M20" i="19"/>
  <c r="N20" i="19"/>
  <c r="O20" i="19"/>
  <c r="P20" i="19"/>
  <c r="Q20" i="19"/>
  <c r="D21" i="19"/>
  <c r="E21" i="19"/>
  <c r="F21" i="19"/>
  <c r="G21" i="19"/>
  <c r="H21" i="19"/>
  <c r="I21" i="19"/>
  <c r="J21" i="19"/>
  <c r="K21" i="19"/>
  <c r="L21" i="19"/>
  <c r="M21" i="19"/>
  <c r="N21" i="19"/>
  <c r="O21" i="19"/>
  <c r="P21" i="19"/>
  <c r="Q21" i="19"/>
  <c r="D22" i="19"/>
  <c r="E22" i="19"/>
  <c r="F22" i="19"/>
  <c r="G22" i="19"/>
  <c r="H22" i="19"/>
  <c r="I22" i="19"/>
  <c r="J22" i="19"/>
  <c r="K22" i="19"/>
  <c r="L22" i="19"/>
  <c r="M22" i="19"/>
  <c r="N22" i="19"/>
  <c r="O22" i="19"/>
  <c r="P22" i="19"/>
  <c r="Q22" i="19"/>
  <c r="D23" i="19"/>
  <c r="E23" i="19"/>
  <c r="F23" i="19"/>
  <c r="G23" i="19"/>
  <c r="H23" i="19"/>
  <c r="I23" i="19"/>
  <c r="J23" i="19"/>
  <c r="K23" i="19"/>
  <c r="L23" i="19"/>
  <c r="M23" i="19"/>
  <c r="N23" i="19"/>
  <c r="O23" i="19"/>
  <c r="P23" i="19"/>
  <c r="Q23" i="19"/>
  <c r="D24" i="19"/>
  <c r="E24" i="19"/>
  <c r="F24" i="19"/>
  <c r="G24" i="19"/>
  <c r="H24" i="19"/>
  <c r="I24" i="19"/>
  <c r="J24" i="19"/>
  <c r="K24" i="19"/>
  <c r="L24" i="19"/>
  <c r="M24" i="19"/>
  <c r="N24" i="19"/>
  <c r="O24" i="19"/>
  <c r="P24" i="19"/>
  <c r="Q24" i="19"/>
  <c r="D25" i="19"/>
  <c r="E25" i="19"/>
  <c r="F25" i="19"/>
  <c r="G25" i="19"/>
  <c r="H25" i="19"/>
  <c r="I25" i="19"/>
  <c r="J25" i="19"/>
  <c r="K25" i="19"/>
  <c r="L25" i="19"/>
  <c r="M25" i="19"/>
  <c r="N25" i="19"/>
  <c r="O25" i="19"/>
  <c r="P25" i="19"/>
  <c r="Q25" i="19"/>
  <c r="D26" i="19"/>
  <c r="E26" i="19"/>
  <c r="F26" i="19"/>
  <c r="G26" i="19"/>
  <c r="H26" i="19"/>
  <c r="I26" i="19"/>
  <c r="J26" i="19"/>
  <c r="K26" i="19"/>
  <c r="L26" i="19"/>
  <c r="M26" i="19"/>
  <c r="N26" i="19"/>
  <c r="O26" i="19"/>
  <c r="P26" i="19"/>
  <c r="Q26" i="19"/>
  <c r="D27" i="19"/>
  <c r="E27" i="19"/>
  <c r="F27" i="19"/>
  <c r="G27" i="19"/>
  <c r="H27" i="19"/>
  <c r="I27" i="19"/>
  <c r="J27" i="19"/>
  <c r="K27" i="19"/>
  <c r="L27" i="19"/>
  <c r="M27" i="19"/>
  <c r="N27" i="19"/>
  <c r="O27" i="19"/>
  <c r="P27" i="19"/>
  <c r="Q27" i="19"/>
  <c r="D28" i="19"/>
  <c r="E28" i="19"/>
  <c r="F28" i="19"/>
  <c r="G28" i="19"/>
  <c r="H28" i="19"/>
  <c r="I28" i="19"/>
  <c r="J28" i="19"/>
  <c r="K28" i="19"/>
  <c r="L28" i="19"/>
  <c r="M28" i="19"/>
  <c r="N28" i="19"/>
  <c r="O28" i="19"/>
  <c r="P28" i="19"/>
  <c r="Q28" i="19"/>
  <c r="D29" i="19"/>
  <c r="E29" i="19"/>
  <c r="F29" i="19"/>
  <c r="G29" i="19"/>
  <c r="H29" i="19"/>
  <c r="I29" i="19"/>
  <c r="J29" i="19"/>
  <c r="K29" i="19"/>
  <c r="L29" i="19"/>
  <c r="M29" i="19"/>
  <c r="N29" i="19"/>
  <c r="O29" i="19"/>
  <c r="P29" i="19"/>
  <c r="Q29" i="19"/>
  <c r="C30" i="19"/>
  <c r="D30" i="19"/>
  <c r="E30" i="19"/>
  <c r="F30" i="19"/>
  <c r="G30" i="19"/>
  <c r="H30" i="19"/>
  <c r="I30" i="19"/>
  <c r="J30" i="19"/>
  <c r="K30" i="19"/>
  <c r="L30" i="19"/>
  <c r="M30" i="19"/>
  <c r="N30" i="19"/>
  <c r="O30" i="19"/>
  <c r="P30" i="19"/>
  <c r="Q30" i="19"/>
</calcChain>
</file>

<file path=xl/sharedStrings.xml><?xml version="1.0" encoding="utf-8"?>
<sst xmlns="http://schemas.openxmlformats.org/spreadsheetml/2006/main" count="214" uniqueCount="67">
  <si>
    <t>Tavola 1</t>
  </si>
  <si>
    <t>Tavola 2</t>
  </si>
  <si>
    <t>Tavola 3</t>
  </si>
  <si>
    <t>Tavola 4</t>
  </si>
  <si>
    <t>Torino</t>
  </si>
  <si>
    <t>Genova</t>
  </si>
  <si>
    <t>Milano</t>
  </si>
  <si>
    <t>Bologna</t>
  </si>
  <si>
    <t>Roma</t>
  </si>
  <si>
    <t>Napoli</t>
  </si>
  <si>
    <t>Provincia Torino</t>
  </si>
  <si>
    <t>Piemonte</t>
  </si>
  <si>
    <t>Nord</t>
  </si>
  <si>
    <t>Centro</t>
  </si>
  <si>
    <t>Italia</t>
  </si>
  <si>
    <t>Totale</t>
  </si>
  <si>
    <t>Area territoriale</t>
  </si>
  <si>
    <t>Donne</t>
  </si>
  <si>
    <t>Uomini</t>
  </si>
  <si>
    <t>Mezzogiorno</t>
  </si>
  <si>
    <t>Verona</t>
  </si>
  <si>
    <t>Venezia</t>
  </si>
  <si>
    <t>Firenze</t>
  </si>
  <si>
    <t>Bari</t>
  </si>
  <si>
    <t>Palermo</t>
  </si>
  <si>
    <t>Messina</t>
  </si>
  <si>
    <t>Catania</t>
  </si>
  <si>
    <t>6.6</t>
  </si>
  <si>
    <t>6.1</t>
  </si>
  <si>
    <t>6.0</t>
  </si>
  <si>
    <t>5.1</t>
  </si>
  <si>
    <t>9.4</t>
  </si>
  <si>
    <t>8.6</t>
  </si>
  <si>
    <t>8.2</t>
  </si>
  <si>
    <t>7.0</t>
  </si>
  <si>
    <t>18.4</t>
  </si>
  <si>
    <t>17.6</t>
  </si>
  <si>
    <t>16.2</t>
  </si>
  <si>
    <t>16.4</t>
  </si>
  <si>
    <t>14.3</t>
  </si>
  <si>
    <t>Tavola 1 - Occupati 15+ anni e tasso di occupazione 15-64 anni nei grandi comuni per genere</t>
  </si>
  <si>
    <t>TASSO DI OCCUPAZIONE 15-64 ANNI (%)</t>
  </si>
  <si>
    <t>I dati sono disponibili dall'anno 2018 con aggiornamento annuale</t>
  </si>
  <si>
    <t>Tavola 2 - Disocccupati 15-74  anni nei grandi comuni e tasso disoccupazione</t>
  </si>
  <si>
    <t>Tavola 3 - Non forze di lavoro 15-64 anni e tasso di inattività 15-64 anni per genere</t>
  </si>
  <si>
    <t>Tasso disoccupazione (15-74 anni)</t>
  </si>
  <si>
    <t>TASSO DI INATTIVITA' 15-64 ANNI (%)</t>
  </si>
  <si>
    <t>POPOLAZIONE 15-64 ANNI (migliaia)</t>
  </si>
  <si>
    <t>Tavola 4 - Popolazione 15-64 anni per genere</t>
  </si>
  <si>
    <t>Non forze di lavoro 15-64 anni e tasso di inattività 15-64 anni per genere</t>
  </si>
  <si>
    <t>Popolazione 15-64 anni per genere</t>
  </si>
  <si>
    <t>Stime ISTAT</t>
  </si>
  <si>
    <t>Stime IRES Piemonte</t>
  </si>
  <si>
    <t>OCCUPATI 15+ ANNI (migliaia)</t>
  </si>
  <si>
    <t>NON FORZE LAVORO 15-64 ANNI (migliaia)</t>
  </si>
  <si>
    <t>Provincia di Torino</t>
  </si>
  <si>
    <t>DISOCCUPATI 15-74 ANNI (migliaia)</t>
  </si>
  <si>
    <t>LEGGIMI</t>
  </si>
  <si>
    <t>GLOSSARIO</t>
  </si>
  <si>
    <t>INDICE DELLE TAVOLE</t>
  </si>
  <si>
    <t>Disocccupati 15-74  anni e tasso disoccupazione</t>
  </si>
  <si>
    <t>Occupati 15+ anni e tasso di occupazione 15-64 anni per genere</t>
  </si>
  <si>
    <t>Nota: La popolazione è stata stimata da IRES Piemonte utilizzando dati Istat</t>
  </si>
  <si>
    <r>
      <t xml:space="preserve">La </t>
    </r>
    <r>
      <rPr>
        <b/>
        <sz val="11"/>
        <rFont val="Arial Narrow"/>
        <family val="2"/>
      </rPr>
      <t>Rilevazione sulle Forze di Lavoro</t>
    </r>
    <r>
      <rPr>
        <sz val="11"/>
        <rFont val="Arial Narrow"/>
        <family val="2"/>
      </rPr>
      <t xml:space="preserve"> (RFL) è una </t>
    </r>
    <r>
      <rPr>
        <b/>
        <sz val="11"/>
        <rFont val="Arial Narrow"/>
        <family val="2"/>
      </rPr>
      <t>indagine campionaria</t>
    </r>
    <r>
      <rPr>
        <sz val="11"/>
        <rFont val="Arial Narrow"/>
        <family val="2"/>
      </rPr>
      <t xml:space="preserve"> condotta mediante interviste alle famiglie, il cui obiettivo principale è la </t>
    </r>
    <r>
      <rPr>
        <b/>
        <sz val="11"/>
        <rFont val="Arial Narrow"/>
        <family val="2"/>
      </rPr>
      <t>stima degli aggregati che compongono l’offerta di lavoro</t>
    </r>
    <r>
      <rPr>
        <sz val="11"/>
        <rFont val="Arial Narrow"/>
        <family val="2"/>
      </rPr>
      <t xml:space="preserve">. Dalla RFL derivano infatti le stime ufficiali a livello internazionale degli </t>
    </r>
    <r>
      <rPr>
        <b/>
        <sz val="11"/>
        <rFont val="Arial Narrow"/>
        <family val="2"/>
      </rPr>
      <t>occupati</t>
    </r>
    <r>
      <rPr>
        <sz val="11"/>
        <rFont val="Arial Narrow"/>
        <family val="2"/>
      </rPr>
      <t xml:space="preserve">, delle </t>
    </r>
    <r>
      <rPr>
        <b/>
        <sz val="11"/>
        <rFont val="Arial Narrow"/>
        <family val="2"/>
      </rPr>
      <t>persone in cerca di occupazione</t>
    </r>
    <r>
      <rPr>
        <sz val="11"/>
        <rFont val="Arial Narrow"/>
        <family val="2"/>
      </rPr>
      <t xml:space="preserve"> (talvolta definite in maniera divulgativa “disoccupati”), nonché delle </t>
    </r>
    <r>
      <rPr>
        <b/>
        <sz val="11"/>
        <rFont val="Arial Narrow"/>
        <family val="2"/>
      </rPr>
      <t>componenti inattive della popolazione</t>
    </r>
    <r>
      <rPr>
        <sz val="11"/>
        <rFont val="Arial Narrow"/>
        <family val="2"/>
      </rPr>
      <t xml:space="preserve">, con particolare riferimento a quelle in età da lavoro.  I dati relativi a questi aggregati principali sono articolati secondo le principali </t>
    </r>
    <r>
      <rPr>
        <b/>
        <sz val="11"/>
        <rFont val="Arial Narrow"/>
        <family val="2"/>
      </rPr>
      <t>variabili socio-anagrafiche</t>
    </r>
    <r>
      <rPr>
        <sz val="11"/>
        <rFont val="Arial Narrow"/>
        <family val="2"/>
      </rPr>
      <t xml:space="preserve"> e includono informazioni specifiche sulla </t>
    </r>
    <r>
      <rPr>
        <b/>
        <sz val="11"/>
        <rFont val="Arial Narrow"/>
        <family val="2"/>
      </rPr>
      <t>condizione occupazionale</t>
    </r>
    <r>
      <rPr>
        <sz val="11"/>
        <rFont val="Arial Narrow"/>
        <family val="2"/>
      </rPr>
      <t xml:space="preserve"> e le sue motivazioni, sulla </t>
    </r>
    <r>
      <rPr>
        <b/>
        <sz val="11"/>
        <rFont val="Arial Narrow"/>
        <family val="2"/>
      </rPr>
      <t>tipologia di occupazione</t>
    </r>
    <r>
      <rPr>
        <sz val="11"/>
        <rFont val="Arial Narrow"/>
        <family val="2"/>
      </rPr>
      <t xml:space="preserve"> (ad esempio, dipendente e indipendente) </t>
    </r>
    <r>
      <rPr>
        <b/>
        <sz val="11"/>
        <rFont val="Arial Narrow"/>
        <family val="2"/>
      </rPr>
      <t>e di impiego</t>
    </r>
    <r>
      <rPr>
        <sz val="11"/>
        <rFont val="Arial Narrow"/>
        <family val="2"/>
      </rPr>
      <t xml:space="preserve"> (ad esempio, permanente o a termine), sul </t>
    </r>
    <r>
      <rPr>
        <b/>
        <sz val="11"/>
        <rFont val="Arial Narrow"/>
        <family val="2"/>
      </rPr>
      <t>regime orario</t>
    </r>
    <r>
      <rPr>
        <sz val="11"/>
        <rFont val="Arial Narrow"/>
        <family val="2"/>
      </rPr>
      <t xml:space="preserve"> (ad esempio a tempo pieno o parziale), sulla </t>
    </r>
    <r>
      <rPr>
        <b/>
        <sz val="11"/>
        <rFont val="Arial Narrow"/>
        <family val="2"/>
      </rPr>
      <t>professione</t>
    </r>
    <r>
      <rPr>
        <sz val="11"/>
        <rFont val="Arial Narrow"/>
        <family val="2"/>
      </rPr>
      <t xml:space="preserve"> e il </t>
    </r>
    <r>
      <rPr>
        <b/>
        <sz val="11"/>
        <rFont val="Arial Narrow"/>
        <family val="2"/>
      </rPr>
      <t>settore di attività</t>
    </r>
    <r>
      <rPr>
        <sz val="11"/>
        <rFont val="Arial Narrow"/>
        <family val="2"/>
      </rPr>
      <t xml:space="preserve"> in cui operano gli occupati, oltre a un ampio set di informazioni accessorie. Le informazioni vengono raccolte dall'Istat intervistando ogni trimestre un campione di circa 60 mila famiglie, pari a 110 mila individui residenti in Italia. La natura campionaria dell’indagine condiziona l’articolazione delle informazioni, i domini territoriali per i quali è possibile elaborare le stime e la periodicità degli aggiornamenti, poiché l’aumento del dettaglio e della frequenza di aggiornamento comportano anche un maggior margine di errore.</t>
    </r>
    <r>
      <rPr>
        <b/>
        <sz val="11"/>
        <rFont val="Arial Narrow"/>
        <family val="2"/>
      </rPr>
      <t xml:space="preserve"> Pertanto, non tutte le informazioni sono disponibili per tutti i domini territoriali e/o con la stessa frequenza e l’ulteriore elaborazione dei dati è rimandata ad operatori esperti.</t>
    </r>
    <r>
      <rPr>
        <sz val="11"/>
        <rFont val="Arial Narrow"/>
        <family val="2"/>
      </rPr>
      <t xml:space="preserve"> Le tavole messe a disposizione dall’OMLT, basate su dati ad uso pubblico diffusi dall’ISTAT, tengono conto di questi vincoli e sono pertanto </t>
    </r>
    <r>
      <rPr>
        <b/>
        <sz val="11"/>
        <rFont val="Arial Narrow"/>
        <family val="2"/>
      </rPr>
      <t>meno articolate a livello locale</t>
    </r>
    <r>
      <rPr>
        <sz val="11"/>
        <rFont val="Arial Narrow"/>
        <family val="2"/>
      </rPr>
      <t xml:space="preserve"> e più articolate nei domini sovraordinati. Inoltre, negli anni l'indagine è stata più volte rinnovata per tenere conto delle continue trasformazioni del mercato del lavoro e delle crescenti esigenze conoscitive degli utilizzatori. I dati contenuti in queste tavole sono stati raccolti dall’ISTAT secondo le modalità previste dal Regolamento UE 2019/1700, in vigore dal 1° gennaio 2021, che ha stabilito l’armonizzazione della rilevazione a livello europeo e la ridefinizione di alcuni fenomeni osservati. </t>
    </r>
    <r>
      <rPr>
        <b/>
        <sz val="11"/>
        <rFont val="Arial Narrow"/>
        <family val="2"/>
      </rPr>
      <t>Questo passaggio ha determinato l’interruzione e parziale ricostruzione delle serie storiche, attualmente disponibili a partire dal 2018.</t>
    </r>
    <r>
      <rPr>
        <sz val="11"/>
        <rFont val="Arial Narrow"/>
        <family val="2"/>
      </rPr>
      <t xml:space="preserve">
Per maggiori informazioni è possibile fare riferimento alla pagina ufficiale della </t>
    </r>
    <r>
      <rPr>
        <b/>
        <sz val="11"/>
        <rFont val="Arial Narrow"/>
        <family val="2"/>
      </rPr>
      <t>Rilevazione sulle Forze di Lavoro sul sito dell’ISTAT</t>
    </r>
    <r>
      <rPr>
        <sz val="11"/>
        <rFont val="Arial Narrow"/>
        <family val="2"/>
      </rPr>
      <t xml:space="preserve">.
</t>
    </r>
    <r>
      <rPr>
        <b/>
        <sz val="11"/>
        <rFont val="Arial Narrow"/>
        <family val="2"/>
      </rPr>
      <t>Questo file è stato aggiornato il 27 giugno 2023.</t>
    </r>
  </si>
  <si>
    <r>
      <rPr>
        <b/>
        <sz val="11"/>
        <rFont val="Arial Narrow"/>
        <family val="2"/>
      </rPr>
      <t>Forze di lavoro</t>
    </r>
    <r>
      <rPr>
        <sz val="11"/>
        <rFont val="Arial Narrow"/>
        <family val="2"/>
      </rPr>
      <t xml:space="preserve">: comprendono gli occupati e le persone in cerca di occupazione.
</t>
    </r>
    <r>
      <rPr>
        <b/>
        <sz val="11"/>
        <rFont val="Arial Narrow"/>
        <family val="2"/>
      </rPr>
      <t>Occupati:</t>
    </r>
    <r>
      <rPr>
        <sz val="11"/>
        <rFont val="Arial Narrow"/>
        <family val="2"/>
      </rPr>
      <t xml:space="preserve"> comprendono le persone di 15 anni e più che nella settimana di riferimento:
− hanno svolto almeno un’ora di lavoro in una qualsiasi attività che preveda un corrispettivo monetario o in natura;
− hanno svolto almeno un’ora di lavoro non retribuito nella ditta di un familiare nella quale collaborano abitualmente;
− sono assenti dal lavoro (ad esempio, per ferie o malattia). I dipendenti assenti dal lavoro sono considerati occupati se l’assenza non supera tre mesi. Gli indipendenti assenti dal lavoro, ad eccezione dei coadiuvanti familiari, sono considerati occupati se, durante il periodo di assenza, mantengono l’attività. I coadiuvanti familiari sono considerati occupati se l’assenza non supera tre mesi.
</t>
    </r>
    <r>
      <rPr>
        <b/>
        <sz val="11"/>
        <rFont val="Arial Narrow"/>
        <family val="2"/>
      </rPr>
      <t>Persone in cerca di occupazione:</t>
    </r>
    <r>
      <rPr>
        <sz val="11"/>
        <rFont val="Arial Narrow"/>
        <family val="2"/>
      </rPr>
      <t xml:space="preserve"> comprendono le persone non occupate tra 15 e 74 anni che:
− hanno effettuato almeno un’azione attiva di ricerca di lavoro nei trenta giorni che precedono l’intervista e sono disponibili a lavorare (o ad avviare un’attività autonoma) entro le due settimane successive all’intervista;
− oppure, inizieranno un lavoro entro tre mesi dalla data dell’intervista e sono disponibili a lavorare (o ad avviare un’attività autonoma) entro le due settimane successive all’intervista, qualora fosse possibile anticipare l’inizio del lavoro.
</t>
    </r>
    <r>
      <rPr>
        <b/>
        <sz val="11"/>
        <rFont val="Arial Narrow"/>
        <family val="2"/>
      </rPr>
      <t>Inattivi:</t>
    </r>
    <r>
      <rPr>
        <sz val="11"/>
        <rFont val="Arial Narrow"/>
        <family val="2"/>
      </rPr>
      <t xml:space="preserve"> comprendono le persone che non fanno parte delle forze di lavoro, ovvero quelle non classificate come occupate o in cerca di occupazione.
</t>
    </r>
    <r>
      <rPr>
        <b/>
        <sz val="11"/>
        <rFont val="Arial Narrow"/>
        <family val="2"/>
      </rPr>
      <t>Tasso di attività:</t>
    </r>
    <r>
      <rPr>
        <sz val="11"/>
        <rFont val="Arial Narrow"/>
        <family val="2"/>
      </rPr>
      <t xml:space="preserve"> rapporto tra le persone appartenenti alle forze di lavoro e la corrispondente popolazione di riferimento.
</t>
    </r>
    <r>
      <rPr>
        <b/>
        <sz val="11"/>
        <rFont val="Arial Narrow"/>
        <family val="2"/>
      </rPr>
      <t>Tasso di inattività:</t>
    </r>
    <r>
      <rPr>
        <sz val="11"/>
        <rFont val="Arial Narrow"/>
        <family val="2"/>
      </rPr>
      <t xml:space="preserve"> rapporto tra le persone non appartenenti alle forze di lavoro e la corrispondente popolazione di riferimento. La somma del tasso di inattività e del tasso di attività è pari al 100 per cento.
</t>
    </r>
    <r>
      <rPr>
        <b/>
        <sz val="11"/>
        <rFont val="Arial Narrow"/>
        <family val="2"/>
      </rPr>
      <t>Tasso di occupazione:</t>
    </r>
    <r>
      <rPr>
        <sz val="11"/>
        <rFont val="Arial Narrow"/>
        <family val="2"/>
      </rPr>
      <t xml:space="preserve"> rapporto tra gli occupati e la corrispondente popolazione di riferimento.
</t>
    </r>
    <r>
      <rPr>
        <b/>
        <sz val="11"/>
        <rFont val="Arial Narrow"/>
        <family val="2"/>
      </rPr>
      <t>Tasso di disoccupazione:</t>
    </r>
    <r>
      <rPr>
        <sz val="11"/>
        <rFont val="Arial Narrow"/>
        <family val="2"/>
      </rPr>
      <t xml:space="preserve"> rapporto tra le persone in cerca di occupazione e le corrispondenti forze di lavoro.
</t>
    </r>
    <r>
      <rPr>
        <b/>
        <sz val="11"/>
        <rFont val="Arial Narrow"/>
        <family val="2"/>
      </rPr>
      <t>Tasso di disoccupazione di lunga durata:</t>
    </r>
    <r>
      <rPr>
        <sz val="11"/>
        <rFont val="Arial Narrow"/>
        <family val="2"/>
      </rPr>
      <t xml:space="preserve"> rapporto tra le persone in cerca di occupazione da dodici mesi e oltre e le forze di lavoro.
</t>
    </r>
    <r>
      <rPr>
        <b/>
        <sz val="11"/>
        <rFont val="Arial Narrow"/>
        <family val="2"/>
      </rPr>
      <t>Grandi comuni:</t>
    </r>
    <r>
      <rPr>
        <sz val="11"/>
        <rFont val="Arial Narrow"/>
        <family val="2"/>
      </rPr>
      <t xml:space="preserve"> comuni che al censimento del 2001 avevano almeno 250 mila abitanti (Roma, Milano, Napoli, Torino, Palermo, Genova, Bologna, Firenze, Bari, Catania, Venezia, Verona, Messina).</t>
    </r>
  </si>
  <si>
    <t>OFFERTA DI LAVORO - STIME PER I GRANDI COMUNI (Rilevazione sulle Forze di Lavoro ISTAT)</t>
  </si>
  <si>
    <t>Fonte: elaborazioni Ires Piemonte su dati RFL ISTAT (nuova rilevazione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</si>
</sst>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 #,##0_-;_-* &quot;-&quot;_-;_-@_-"/>
    <numFmt numFmtId="165" formatCode="_-* #,##0.00_-;\-* #,##0.00_-;_-* &quot;-&quot;??_-;_-@_-"/>
    <numFmt numFmtId="166" formatCode="_ &quot;L.&quot;\ * #,##0_ ;_ &quot;L.&quot;\ * \-#,##0_ ;_ &quot;L.&quot;\ * &quot;-&quot;_ ;_ @_ "/>
    <numFmt numFmtId="167" formatCode="_ * #,##0_ ;_ * \-#,##0_ ;_ * &quot;-&quot;_ ;_ @_ "/>
    <numFmt numFmtId="168" formatCode="#,##0_ ;\-#,##0\ "/>
    <numFmt numFmtId="169" formatCode="#,##0.0_ ;\-#,##0.0\ "/>
    <numFmt numFmtId="170" formatCode="#,##0.0"/>
  </numFmts>
  <fonts count="15" x14ac:knownFonts="1">
    <font>
      <sz val="11"/>
      <color theme="1"/>
      <name val="Calibri"/>
      <family val="2"/>
      <scheme val="minor"/>
    </font>
    <font>
      <sz val="11"/>
      <color theme="1"/>
      <name val="Arial Narrow"/>
      <family val="2"/>
    </font>
    <font>
      <b/>
      <sz val="11"/>
      <color theme="1"/>
      <name val="Arial Narrow"/>
      <family val="2"/>
    </font>
    <font>
      <sz val="11"/>
      <color theme="1"/>
      <name val="Calibri"/>
      <family val="2"/>
      <scheme val="minor"/>
    </font>
    <font>
      <sz val="10"/>
      <name val="Arial"/>
      <family val="2"/>
    </font>
    <font>
      <sz val="8"/>
      <name val="Calibri"/>
      <family val="2"/>
      <scheme val="minor"/>
    </font>
    <font>
      <sz val="11"/>
      <name val="Arial Narrow"/>
      <family val="2"/>
    </font>
    <font>
      <i/>
      <sz val="11"/>
      <color theme="1"/>
      <name val="Arial Narrow"/>
      <family val="2"/>
    </font>
    <font>
      <b/>
      <sz val="11"/>
      <name val="Arial Narrow"/>
      <family val="2"/>
    </font>
    <font>
      <sz val="11"/>
      <color indexed="8"/>
      <name val="Calibri"/>
      <family val="2"/>
      <scheme val="minor"/>
    </font>
    <font>
      <u/>
      <sz val="11"/>
      <color theme="10"/>
      <name val="Calibri"/>
      <family val="2"/>
      <scheme val="minor"/>
    </font>
    <font>
      <sz val="11"/>
      <color rgb="FF000000"/>
      <name val="Calibri"/>
      <family val="2"/>
      <scheme val="minor"/>
    </font>
    <font>
      <u/>
      <sz val="11"/>
      <color theme="10"/>
      <name val="Arial Narrow"/>
      <family val="2"/>
    </font>
    <font>
      <b/>
      <sz val="11"/>
      <color rgb="FFE6E6E6"/>
      <name val="Arial Narrow"/>
      <family val="2"/>
    </font>
    <font>
      <b/>
      <sz val="14"/>
      <color rgb="FF14468C"/>
      <name val="Arial Narrow"/>
      <family val="2"/>
    </font>
  </fonts>
  <fills count="3">
    <fill>
      <patternFill patternType="none"/>
    </fill>
    <fill>
      <patternFill patternType="gray125"/>
    </fill>
    <fill>
      <patternFill patternType="solid">
        <fgColor theme="0"/>
        <bgColor indexed="64"/>
      </patternFill>
    </fill>
  </fills>
  <borders count="1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2">
    <xf numFmtId="0" fontId="0" fillId="0" borderId="0"/>
    <xf numFmtId="165" fontId="3"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165" fontId="3" fillId="0" borderId="0" applyFont="0" applyFill="0" applyBorder="0" applyAlignment="0" applyProtection="0"/>
    <xf numFmtId="164" fontId="4" fillId="0" borderId="0" applyFont="0" applyFill="0" applyBorder="0" applyAlignment="0" applyProtection="0"/>
    <xf numFmtId="0" fontId="9" fillId="0" borderId="0"/>
    <xf numFmtId="0" fontId="10" fillId="0" borderId="0" applyNumberFormat="0" applyFill="0" applyBorder="0" applyAlignment="0" applyProtection="0"/>
  </cellStyleXfs>
  <cellXfs count="87">
    <xf numFmtId="0" fontId="0" fillId="0" borderId="0" xfId="0"/>
    <xf numFmtId="0" fontId="1" fillId="0" borderId="0" xfId="0" applyFont="1"/>
    <xf numFmtId="0" fontId="1" fillId="2" borderId="0" xfId="0" applyFont="1" applyFill="1"/>
    <xf numFmtId="0" fontId="1" fillId="2" borderId="0" xfId="0" applyFont="1" applyFill="1" applyAlignment="1">
      <alignment wrapText="1"/>
    </xf>
    <xf numFmtId="0" fontId="2" fillId="2" borderId="0" xfId="0" applyFont="1" applyFill="1"/>
    <xf numFmtId="0" fontId="7" fillId="2" borderId="0" xfId="0" applyFont="1" applyFill="1"/>
    <xf numFmtId="0" fontId="0" fillId="2" borderId="0" xfId="0" applyFill="1"/>
    <xf numFmtId="0" fontId="8" fillId="2" borderId="1" xfId="0" applyFont="1" applyFill="1" applyBorder="1" applyAlignment="1">
      <alignment horizontal="center" vertical="center"/>
    </xf>
    <xf numFmtId="0" fontId="2" fillId="0" borderId="0" xfId="0" applyFont="1"/>
    <xf numFmtId="0" fontId="8" fillId="2" borderId="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3" fontId="11" fillId="0" borderId="0" xfId="0" applyNumberFormat="1" applyFont="1"/>
    <xf numFmtId="0" fontId="8" fillId="2" borderId="11" xfId="0" applyFont="1" applyFill="1" applyBorder="1" applyAlignment="1">
      <alignment vertical="center"/>
    </xf>
    <xf numFmtId="0" fontId="1" fillId="2" borderId="9" xfId="0" applyFont="1" applyFill="1" applyBorder="1"/>
    <xf numFmtId="0" fontId="0" fillId="2" borderId="0" xfId="0" applyFill="1" applyAlignment="1">
      <alignment wrapText="1"/>
    </xf>
    <xf numFmtId="0" fontId="6" fillId="2" borderId="5" xfId="0" applyFont="1" applyFill="1" applyBorder="1"/>
    <xf numFmtId="0" fontId="6" fillId="2" borderId="5" xfId="0" applyFont="1" applyFill="1" applyBorder="1" applyAlignment="1">
      <alignment wrapText="1"/>
    </xf>
    <xf numFmtId="0" fontId="8" fillId="2" borderId="10" xfId="0" applyFont="1" applyFill="1" applyBorder="1" applyAlignment="1">
      <alignment vertical="center"/>
    </xf>
    <xf numFmtId="0" fontId="1" fillId="2" borderId="11" xfId="0" applyFont="1" applyFill="1" applyBorder="1"/>
    <xf numFmtId="0" fontId="11" fillId="0" borderId="0" xfId="0" applyFont="1"/>
    <xf numFmtId="0" fontId="6" fillId="2" borderId="0" xfId="0" applyFont="1" applyFill="1" applyAlignment="1">
      <alignment vertical="center"/>
    </xf>
    <xf numFmtId="0" fontId="13" fillId="2" borderId="0" xfId="0" applyFont="1" applyFill="1" applyAlignment="1">
      <alignment horizontal="left" vertical="center"/>
    </xf>
    <xf numFmtId="0" fontId="8" fillId="2" borderId="9" xfId="0" applyFont="1" applyFill="1" applyBorder="1" applyAlignment="1">
      <alignment vertical="center"/>
    </xf>
    <xf numFmtId="0" fontId="6" fillId="2" borderId="0" xfId="10" applyFont="1" applyFill="1" applyAlignment="1">
      <alignment vertical="center"/>
    </xf>
    <xf numFmtId="0" fontId="8" fillId="2" borderId="10" xfId="10" applyFont="1" applyFill="1" applyBorder="1" applyAlignment="1">
      <alignment vertical="center"/>
    </xf>
    <xf numFmtId="0" fontId="8" fillId="2" borderId="9" xfId="10" applyFont="1" applyFill="1" applyBorder="1" applyAlignment="1">
      <alignment vertical="center"/>
    </xf>
    <xf numFmtId="0" fontId="8" fillId="2" borderId="11" xfId="10" applyFont="1" applyFill="1" applyBorder="1" applyAlignment="1">
      <alignment vertical="center"/>
    </xf>
    <xf numFmtId="0" fontId="8" fillId="2" borderId="0" xfId="10" applyFont="1" applyFill="1" applyAlignment="1">
      <alignment vertical="center"/>
    </xf>
    <xf numFmtId="3" fontId="6" fillId="2" borderId="6" xfId="0" applyNumberFormat="1" applyFont="1" applyFill="1" applyBorder="1" applyAlignment="1">
      <alignment horizontal="justify" vertical="center"/>
    </xf>
    <xf numFmtId="3" fontId="6" fillId="2" borderId="0" xfId="1" applyNumberFormat="1" applyFont="1" applyFill="1" applyBorder="1" applyAlignment="1">
      <alignment horizontal="right" vertical="center"/>
    </xf>
    <xf numFmtId="3" fontId="6" fillId="2" borderId="7" xfId="0" applyNumberFormat="1" applyFont="1" applyFill="1" applyBorder="1" applyAlignment="1">
      <alignment horizontal="justify" vertical="center"/>
    </xf>
    <xf numFmtId="3" fontId="6" fillId="2" borderId="2" xfId="1" applyNumberFormat="1" applyFont="1" applyFill="1" applyBorder="1" applyAlignment="1">
      <alignment horizontal="right" vertical="center"/>
    </xf>
    <xf numFmtId="3" fontId="8" fillId="2" borderId="13" xfId="0" applyNumberFormat="1" applyFont="1" applyFill="1" applyBorder="1" applyAlignment="1">
      <alignment horizontal="justify" vertical="center"/>
    </xf>
    <xf numFmtId="168" fontId="8" fillId="2" borderId="12" xfId="1" applyNumberFormat="1" applyFont="1" applyFill="1" applyBorder="1" applyAlignment="1">
      <alignment horizontal="right" vertical="center"/>
    </xf>
    <xf numFmtId="168" fontId="8" fillId="2" borderId="13" xfId="1" applyNumberFormat="1" applyFont="1" applyFill="1" applyBorder="1" applyAlignment="1">
      <alignment horizontal="right" vertical="center"/>
    </xf>
    <xf numFmtId="168" fontId="6" fillId="2" borderId="0" xfId="1" applyNumberFormat="1" applyFont="1" applyFill="1" applyBorder="1" applyAlignment="1">
      <alignment horizontal="right" vertical="center"/>
    </xf>
    <xf numFmtId="168" fontId="6" fillId="2" borderId="6" xfId="1" applyNumberFormat="1" applyFont="1" applyFill="1" applyBorder="1" applyAlignment="1">
      <alignment horizontal="right" vertical="center"/>
    </xf>
    <xf numFmtId="3" fontId="6" fillId="2" borderId="15" xfId="0" applyNumberFormat="1" applyFont="1" applyFill="1" applyBorder="1" applyAlignment="1">
      <alignment horizontal="justify" vertical="center"/>
    </xf>
    <xf numFmtId="168" fontId="6" fillId="2" borderId="14" xfId="1" applyNumberFormat="1" applyFont="1" applyFill="1" applyBorder="1" applyAlignment="1">
      <alignment horizontal="right" vertical="center"/>
    </xf>
    <xf numFmtId="168" fontId="6" fillId="2" borderId="15" xfId="1" applyNumberFormat="1" applyFont="1" applyFill="1" applyBorder="1" applyAlignment="1">
      <alignment horizontal="right" vertical="center"/>
    </xf>
    <xf numFmtId="3" fontId="6" fillId="2" borderId="17" xfId="0" applyNumberFormat="1" applyFont="1" applyFill="1" applyBorder="1" applyAlignment="1">
      <alignment horizontal="justify" vertical="center"/>
    </xf>
    <xf numFmtId="168" fontId="6" fillId="2" borderId="16" xfId="1" applyNumberFormat="1" applyFont="1" applyFill="1" applyBorder="1" applyAlignment="1">
      <alignment horizontal="right" vertical="center"/>
    </xf>
    <xf numFmtId="168" fontId="6" fillId="2" borderId="17" xfId="1" applyNumberFormat="1" applyFont="1" applyFill="1" applyBorder="1" applyAlignment="1">
      <alignment horizontal="right" vertical="center"/>
    </xf>
    <xf numFmtId="168" fontId="6" fillId="2" borderId="2" xfId="1" applyNumberFormat="1" applyFont="1" applyFill="1" applyBorder="1" applyAlignment="1">
      <alignment horizontal="right" vertical="center"/>
    </xf>
    <xf numFmtId="168" fontId="6" fillId="2" borderId="7" xfId="1" applyNumberFormat="1" applyFont="1" applyFill="1" applyBorder="1" applyAlignment="1">
      <alignment horizontal="right" vertical="center"/>
    </xf>
    <xf numFmtId="169" fontId="8" fillId="2" borderId="12" xfId="1" applyNumberFormat="1" applyFont="1" applyFill="1" applyBorder="1" applyAlignment="1">
      <alignment horizontal="right" vertical="center"/>
    </xf>
    <xf numFmtId="169" fontId="8" fillId="2" borderId="13" xfId="1" applyNumberFormat="1" applyFont="1" applyFill="1" applyBorder="1" applyAlignment="1">
      <alignment horizontal="right" vertical="center"/>
    </xf>
    <xf numFmtId="169" fontId="6" fillId="2" borderId="0" xfId="1" applyNumberFormat="1" applyFont="1" applyFill="1" applyBorder="1" applyAlignment="1">
      <alignment horizontal="right" vertical="center"/>
    </xf>
    <xf numFmtId="169" fontId="6" fillId="2" borderId="6" xfId="1" applyNumberFormat="1" applyFont="1" applyFill="1" applyBorder="1" applyAlignment="1">
      <alignment horizontal="right" vertical="center"/>
    </xf>
    <xf numFmtId="169" fontId="6" fillId="2" borderId="14" xfId="1" applyNumberFormat="1" applyFont="1" applyFill="1" applyBorder="1" applyAlignment="1">
      <alignment horizontal="right" vertical="center"/>
    </xf>
    <xf numFmtId="169" fontId="6" fillId="2" borderId="15" xfId="1" applyNumberFormat="1" applyFont="1" applyFill="1" applyBorder="1" applyAlignment="1">
      <alignment horizontal="right" vertical="center"/>
    </xf>
    <xf numFmtId="169" fontId="6" fillId="2" borderId="16" xfId="1" applyNumberFormat="1" applyFont="1" applyFill="1" applyBorder="1" applyAlignment="1">
      <alignment horizontal="right" vertical="center"/>
    </xf>
    <xf numFmtId="169" fontId="6" fillId="2" borderId="17" xfId="1" applyNumberFormat="1" applyFont="1" applyFill="1" applyBorder="1" applyAlignment="1">
      <alignment horizontal="right" vertical="center"/>
    </xf>
    <xf numFmtId="169" fontId="6" fillId="2" borderId="2" xfId="1" applyNumberFormat="1" applyFont="1" applyFill="1" applyBorder="1" applyAlignment="1">
      <alignment horizontal="right" vertical="center"/>
    </xf>
    <xf numFmtId="169" fontId="6" fillId="2" borderId="7" xfId="1" applyNumberFormat="1" applyFont="1" applyFill="1" applyBorder="1" applyAlignment="1">
      <alignment horizontal="right" vertical="center"/>
    </xf>
    <xf numFmtId="3" fontId="6" fillId="2" borderId="14" xfId="1" applyNumberFormat="1" applyFont="1" applyFill="1" applyBorder="1" applyAlignment="1">
      <alignment horizontal="right" vertical="center"/>
    </xf>
    <xf numFmtId="3" fontId="6" fillId="2" borderId="16" xfId="1" applyNumberFormat="1" applyFont="1" applyFill="1" applyBorder="1" applyAlignment="1">
      <alignment horizontal="right" vertical="center"/>
    </xf>
    <xf numFmtId="170" fontId="6" fillId="2" borderId="0" xfId="1" applyNumberFormat="1" applyFont="1" applyFill="1" applyBorder="1" applyAlignment="1">
      <alignment horizontal="right" vertical="center"/>
    </xf>
    <xf numFmtId="170" fontId="6" fillId="2" borderId="14" xfId="1" applyNumberFormat="1" applyFont="1" applyFill="1" applyBorder="1" applyAlignment="1">
      <alignment horizontal="right" vertical="center"/>
    </xf>
    <xf numFmtId="170" fontId="6" fillId="2" borderId="16" xfId="1" applyNumberFormat="1" applyFont="1" applyFill="1" applyBorder="1" applyAlignment="1">
      <alignment horizontal="right" vertical="center"/>
    </xf>
    <xf numFmtId="170" fontId="6" fillId="2" borderId="2" xfId="1" applyNumberFormat="1" applyFont="1" applyFill="1" applyBorder="1" applyAlignment="1">
      <alignment horizontal="right" vertical="center"/>
    </xf>
    <xf numFmtId="3" fontId="8" fillId="2" borderId="12" xfId="1" applyNumberFormat="1" applyFont="1" applyFill="1" applyBorder="1" applyAlignment="1">
      <alignment horizontal="right" vertical="center"/>
    </xf>
    <xf numFmtId="170" fontId="8" fillId="2" borderId="12" xfId="1" applyNumberFormat="1" applyFont="1" applyFill="1" applyBorder="1" applyAlignment="1">
      <alignment horizontal="right" vertical="center"/>
    </xf>
    <xf numFmtId="0" fontId="12" fillId="2" borderId="5" xfId="11"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6" xfId="0" applyFont="1" applyFill="1" applyBorder="1" applyAlignment="1">
      <alignment vertical="center"/>
    </xf>
    <xf numFmtId="0" fontId="12" fillId="2" borderId="8" xfId="11" applyFont="1" applyFill="1" applyBorder="1" applyAlignment="1">
      <alignment vertical="center"/>
    </xf>
    <xf numFmtId="0" fontId="1" fillId="2" borderId="2" xfId="0" applyFont="1" applyFill="1" applyBorder="1" applyAlignment="1">
      <alignment vertical="center"/>
    </xf>
    <xf numFmtId="0" fontId="1" fillId="2" borderId="2" xfId="0" applyFont="1" applyFill="1" applyBorder="1" applyAlignment="1">
      <alignment vertical="center" wrapText="1"/>
    </xf>
    <xf numFmtId="0" fontId="1" fillId="2" borderId="7" xfId="0" applyFont="1" applyFill="1" applyBorder="1" applyAlignment="1">
      <alignment vertical="center"/>
    </xf>
    <xf numFmtId="0" fontId="14" fillId="2" borderId="0" xfId="0" applyFont="1" applyFill="1" applyAlignment="1">
      <alignment horizontal="left" vertical="center"/>
    </xf>
    <xf numFmtId="49" fontId="6" fillId="2" borderId="10" xfId="11" applyNumberFormat="1" applyFont="1" applyFill="1" applyBorder="1" applyAlignment="1">
      <alignment horizontal="left" vertical="top" wrapText="1"/>
    </xf>
    <xf numFmtId="49" fontId="6" fillId="2" borderId="9" xfId="11" applyNumberFormat="1" applyFont="1" applyFill="1" applyBorder="1" applyAlignment="1">
      <alignment horizontal="left" vertical="top" wrapText="1"/>
    </xf>
    <xf numFmtId="49" fontId="6" fillId="2" borderId="11" xfId="11" applyNumberFormat="1" applyFont="1" applyFill="1" applyBorder="1" applyAlignment="1">
      <alignment horizontal="left" vertical="top" wrapText="1"/>
    </xf>
    <xf numFmtId="0" fontId="6" fillId="2" borderId="10" xfId="10" applyFont="1" applyFill="1" applyBorder="1" applyAlignment="1">
      <alignment horizontal="left" vertical="center" wrapText="1"/>
    </xf>
    <xf numFmtId="0" fontId="6" fillId="2" borderId="9" xfId="10" applyFont="1" applyFill="1" applyBorder="1" applyAlignment="1">
      <alignment horizontal="left" vertical="center" wrapText="1"/>
    </xf>
    <xf numFmtId="0" fontId="6" fillId="2" borderId="11" xfId="10" applyFont="1" applyFill="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6" xfId="0" applyFont="1" applyFill="1" applyBorder="1" applyAlignment="1">
      <alignment horizontal="center" vertical="center"/>
    </xf>
    <xf numFmtId="0" fontId="1" fillId="2" borderId="9" xfId="0" applyFont="1" applyFill="1" applyBorder="1" applyAlignment="1">
      <alignment horizontal="center" vertical="center"/>
    </xf>
  </cellXfs>
  <cellStyles count="12">
    <cellStyle name="Collegamento ipertestuale" xfId="11" builtinId="8"/>
    <cellStyle name="Migliaia" xfId="1" builtinId="3"/>
    <cellStyle name="Migliaia (0)_1°Quadrim." xfId="3"/>
    <cellStyle name="Migliaia [0] 2" xfId="9"/>
    <cellStyle name="Migliaia 2" xfId="8"/>
    <cellStyle name="Normale" xfId="0" builtinId="0"/>
    <cellStyle name="Normale 2" xfId="2"/>
    <cellStyle name="Normale 2 2" xfId="4"/>
    <cellStyle name="Normale 3" xfId="5"/>
    <cellStyle name="Normale 4" xfId="7"/>
    <cellStyle name="Normale 5" xfId="10"/>
    <cellStyle name="Valuta (0)_1°Quadrim." xfId="6"/>
  </cellStyles>
  <dxfs count="0"/>
  <tableStyles count="0" defaultTableStyle="TableStyleMedium2" defaultPivotStyle="PivotStyleLight16"/>
  <colors>
    <mruColors>
      <color rgb="FF1446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366139</xdr:colOff>
      <xdr:row>3</xdr:row>
      <xdr:rowOff>133350</xdr:rowOff>
    </xdr:to>
    <xdr:pic>
      <xdr:nvPicPr>
        <xdr:cNvPr id="2" name="Immagine 1">
          <a:extLst>
            <a:ext uri="{FF2B5EF4-FFF2-40B4-BE49-F238E27FC236}">
              <a16:creationId xmlns:a16="http://schemas.microsoft.com/office/drawing/2014/main" id="{999A8BFD-286E-4CA5-82FE-00DD876980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366139</xdr:colOff>
      <xdr:row>3</xdr:row>
      <xdr:rowOff>133350</xdr:rowOff>
    </xdr:to>
    <xdr:pic>
      <xdr:nvPicPr>
        <xdr:cNvPr id="3" name="Immagine 2">
          <a:extLst>
            <a:ext uri="{FF2B5EF4-FFF2-40B4-BE49-F238E27FC236}">
              <a16:creationId xmlns:a16="http://schemas.microsoft.com/office/drawing/2014/main" id="{AE78BDB0-75CC-456E-BE79-D21C4D00CD3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366139</xdr:colOff>
      <xdr:row>3</xdr:row>
      <xdr:rowOff>133350</xdr:rowOff>
    </xdr:to>
    <xdr:pic>
      <xdr:nvPicPr>
        <xdr:cNvPr id="2" name="Immagine 1">
          <a:extLst>
            <a:ext uri="{FF2B5EF4-FFF2-40B4-BE49-F238E27FC236}">
              <a16:creationId xmlns:a16="http://schemas.microsoft.com/office/drawing/2014/main" id="{4B0977AC-4735-40A9-8D93-5C01C026CC7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FCEA8429-2070-4D2B-9013-738DC87ABE7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3278AA1B-2C36-4D4B-869D-2CBE5540911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F012D644-EBB0-454A-A7C7-36696CECACD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1EA3F1BF-87A7-4E4D-99AA-B1876291018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Downloads/Statistiche_RFL_grandi%20comuni.xlsx" TargetMode="External"/><Relationship Id="rId2" Type="http://schemas.openxmlformats.org/officeDocument/2006/relationships/hyperlink" Target="../../../../Downloads/Statistiche_RFL_grandi%20comuni.xlsx" TargetMode="External"/><Relationship Id="rId1" Type="http://schemas.openxmlformats.org/officeDocument/2006/relationships/hyperlink" Target="..\..\..\..\Downloads\Statistiche_RFL_grandi%20comuni.xls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Downloads/Statistiche_RFL_grandi%20comuni.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zoomScaleNormal="100" workbookViewId="0"/>
  </sheetViews>
  <sheetFormatPr defaultColWidth="9.7109375" defaultRowHeight="16.5" customHeight="1" x14ac:dyDescent="0.3"/>
  <cols>
    <col min="1" max="1" width="9.7109375" style="2" customWidth="1"/>
    <col min="2" max="6" width="9.7109375" style="2"/>
    <col min="7" max="7" width="9.7109375" style="3"/>
    <col min="8" max="16384" width="9.7109375" style="2"/>
  </cols>
  <sheetData>
    <row r="1" spans="1:10" s="22" customFormat="1" ht="16.5" customHeight="1" x14ac:dyDescent="0.25"/>
    <row r="2" spans="1:10" s="22" customFormat="1" ht="16.5" customHeight="1" x14ac:dyDescent="0.25">
      <c r="B2" s="23"/>
      <c r="F2" s="73" t="s">
        <v>65</v>
      </c>
    </row>
    <row r="3" spans="1:10" s="22" customFormat="1" ht="16.5" customHeight="1" x14ac:dyDescent="0.25">
      <c r="B3" s="23"/>
    </row>
    <row r="4" spans="1:10" s="22" customFormat="1" ht="16.5" customHeight="1" x14ac:dyDescent="0.25"/>
    <row r="5" spans="1:10" s="22" customFormat="1" ht="16.5" customHeight="1" x14ac:dyDescent="0.25"/>
    <row r="7" spans="1:10" ht="16.5" customHeight="1" x14ac:dyDescent="0.3">
      <c r="A7" s="19" t="s">
        <v>59</v>
      </c>
      <c r="B7" s="15"/>
      <c r="C7" s="15"/>
      <c r="D7" s="15"/>
      <c r="E7" s="15"/>
      <c r="F7" s="15"/>
      <c r="G7" s="15"/>
      <c r="H7" s="15"/>
      <c r="I7" s="15"/>
      <c r="J7" s="20"/>
    </row>
    <row r="8" spans="1:10" ht="16.5" customHeight="1" x14ac:dyDescent="0.3">
      <c r="A8" s="65" t="s">
        <v>0</v>
      </c>
      <c r="B8" s="66" t="s">
        <v>61</v>
      </c>
      <c r="C8" s="66"/>
      <c r="D8" s="66"/>
      <c r="E8" s="66"/>
      <c r="F8" s="66"/>
      <c r="G8" s="67"/>
      <c r="H8" s="66"/>
      <c r="I8" s="66" t="s">
        <v>51</v>
      </c>
      <c r="J8" s="68"/>
    </row>
    <row r="9" spans="1:10" ht="16.5" customHeight="1" x14ac:dyDescent="0.3">
      <c r="A9" s="65" t="s">
        <v>1</v>
      </c>
      <c r="B9" s="66" t="s">
        <v>60</v>
      </c>
      <c r="C9" s="66"/>
      <c r="D9" s="66"/>
      <c r="E9" s="66"/>
      <c r="F9" s="66"/>
      <c r="G9" s="67"/>
      <c r="H9" s="66"/>
      <c r="I9" s="66" t="s">
        <v>51</v>
      </c>
      <c r="J9" s="68"/>
    </row>
    <row r="10" spans="1:10" ht="16.5" customHeight="1" x14ac:dyDescent="0.3">
      <c r="A10" s="65" t="s">
        <v>2</v>
      </c>
      <c r="B10" s="66" t="s">
        <v>49</v>
      </c>
      <c r="C10" s="66"/>
      <c r="D10" s="66"/>
      <c r="E10" s="66"/>
      <c r="F10" s="66"/>
      <c r="G10" s="67"/>
      <c r="H10" s="66"/>
      <c r="I10" s="66" t="s">
        <v>51</v>
      </c>
      <c r="J10" s="68"/>
    </row>
    <row r="11" spans="1:10" ht="16.5" customHeight="1" x14ac:dyDescent="0.3">
      <c r="A11" s="69" t="s">
        <v>3</v>
      </c>
      <c r="B11" s="70" t="s">
        <v>50</v>
      </c>
      <c r="C11" s="70"/>
      <c r="D11" s="70"/>
      <c r="E11" s="70"/>
      <c r="F11" s="70"/>
      <c r="G11" s="71"/>
      <c r="H11" s="70"/>
      <c r="I11" s="70" t="s">
        <v>52</v>
      </c>
      <c r="J11" s="72"/>
    </row>
    <row r="12" spans="1:10" ht="16.5" customHeight="1" x14ac:dyDescent="0.3">
      <c r="A12" s="17"/>
    </row>
    <row r="13" spans="1:10" ht="16.5" customHeight="1" x14ac:dyDescent="0.3">
      <c r="A13" s="17"/>
    </row>
    <row r="14" spans="1:10" ht="16.5" customHeight="1" x14ac:dyDescent="0.3">
      <c r="A14" s="17"/>
    </row>
    <row r="15" spans="1:10" ht="16.5" customHeight="1" x14ac:dyDescent="0.3">
      <c r="A15" s="17"/>
    </row>
    <row r="16" spans="1:10" ht="16.5" customHeight="1" x14ac:dyDescent="0.3">
      <c r="A16" s="17"/>
    </row>
  </sheetData>
  <phoneticPr fontId="5" type="noConversion"/>
  <hyperlinks>
    <hyperlink ref="A8" r:id="rId1" location="'Tavola 1'!A1"/>
    <hyperlink ref="A9" r:id="rId2" location="'Tavola 2'!A1"/>
    <hyperlink ref="A10" r:id="rId3" location="'Tavola 3'!A1"/>
    <hyperlink ref="A11" r:id="rId4" location="'Tavola 4'!A1"/>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Normal="100" workbookViewId="0"/>
  </sheetViews>
  <sheetFormatPr defaultColWidth="9.7109375" defaultRowHeight="16.5" customHeight="1" x14ac:dyDescent="0.25"/>
  <cols>
    <col min="1" max="1" width="9.7109375" style="6" customWidth="1"/>
    <col min="2" max="6" width="9.7109375" style="6"/>
    <col min="7" max="7" width="9.7109375" style="16"/>
    <col min="8" max="16384" width="9.7109375" style="6"/>
  </cols>
  <sheetData>
    <row r="1" spans="1:18" s="22" customFormat="1" ht="16.5" customHeight="1" x14ac:dyDescent="0.25"/>
    <row r="2" spans="1:18" s="22" customFormat="1" ht="16.5" customHeight="1" x14ac:dyDescent="0.25">
      <c r="B2" s="23"/>
      <c r="F2" s="73" t="s">
        <v>65</v>
      </c>
    </row>
    <row r="3" spans="1:18" s="22" customFormat="1" ht="16.5" customHeight="1" x14ac:dyDescent="0.25">
      <c r="B3" s="23"/>
    </row>
    <row r="4" spans="1:18" s="22" customFormat="1" ht="16.5" customHeight="1" x14ac:dyDescent="0.25"/>
    <row r="5" spans="1:18" s="22" customFormat="1" ht="16.5" customHeight="1" x14ac:dyDescent="0.25"/>
    <row r="6" spans="1:18" ht="16.5" customHeight="1" x14ac:dyDescent="0.25">
      <c r="A6" s="19" t="s">
        <v>57</v>
      </c>
      <c r="B6" s="24"/>
      <c r="C6" s="24"/>
      <c r="D6" s="24"/>
      <c r="E6" s="24"/>
      <c r="F6" s="24"/>
      <c r="G6" s="24"/>
      <c r="H6" s="24"/>
      <c r="I6" s="24"/>
      <c r="J6" s="24"/>
      <c r="K6" s="24"/>
      <c r="L6" s="24"/>
      <c r="M6" s="24"/>
      <c r="N6" s="24"/>
      <c r="O6" s="24"/>
      <c r="P6" s="24"/>
      <c r="Q6" s="24"/>
      <c r="R6" s="14"/>
    </row>
    <row r="7" spans="1:18" ht="203.1" customHeight="1" x14ac:dyDescent="0.25">
      <c r="A7" s="74" t="s">
        <v>63</v>
      </c>
      <c r="B7" s="75"/>
      <c r="C7" s="75"/>
      <c r="D7" s="75"/>
      <c r="E7" s="75"/>
      <c r="F7" s="75"/>
      <c r="G7" s="75"/>
      <c r="H7" s="75"/>
      <c r="I7" s="75"/>
      <c r="J7" s="75"/>
      <c r="K7" s="75"/>
      <c r="L7" s="75"/>
      <c r="M7" s="75"/>
      <c r="N7" s="75"/>
      <c r="O7" s="75"/>
      <c r="P7" s="75"/>
      <c r="Q7" s="75"/>
      <c r="R7" s="76"/>
    </row>
    <row r="8" spans="1:18" ht="16.5" customHeight="1" x14ac:dyDescent="0.3">
      <c r="A8" s="18"/>
    </row>
    <row r="9" spans="1:18" ht="16.5" customHeight="1" x14ac:dyDescent="0.3">
      <c r="A9" s="18"/>
    </row>
    <row r="10" spans="1:18" ht="16.5" customHeight="1" x14ac:dyDescent="0.3">
      <c r="A10" s="17"/>
    </row>
    <row r="11" spans="1:18" ht="16.5" customHeight="1" x14ac:dyDescent="0.3">
      <c r="A11" s="17"/>
    </row>
  </sheetData>
  <mergeCells count="1">
    <mergeCell ref="A7:R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Normal="100" workbookViewId="0"/>
  </sheetViews>
  <sheetFormatPr defaultColWidth="9.7109375" defaultRowHeight="16.5" customHeight="1" x14ac:dyDescent="0.25"/>
  <cols>
    <col min="1" max="1" width="9.7109375" style="6" customWidth="1"/>
    <col min="2" max="6" width="9.7109375" style="6"/>
    <col min="7" max="7" width="9.7109375" style="16"/>
    <col min="8" max="16384" width="9.7109375" style="6"/>
  </cols>
  <sheetData>
    <row r="1" spans="1:18" s="22" customFormat="1" ht="16.5" customHeight="1" x14ac:dyDescent="0.25"/>
    <row r="2" spans="1:18" s="22" customFormat="1" ht="16.5" customHeight="1" x14ac:dyDescent="0.25">
      <c r="B2" s="23"/>
      <c r="F2" s="73" t="s">
        <v>65</v>
      </c>
    </row>
    <row r="3" spans="1:18" s="22" customFormat="1" ht="16.5" customHeight="1" x14ac:dyDescent="0.25">
      <c r="B3" s="23"/>
    </row>
    <row r="4" spans="1:18" s="22" customFormat="1" ht="16.5" customHeight="1" x14ac:dyDescent="0.25"/>
    <row r="5" spans="1:18" s="25" customFormat="1" ht="16.5" customHeight="1" x14ac:dyDescent="0.25"/>
    <row r="6" spans="1:18" s="29" customFormat="1" ht="16.5" customHeight="1" x14ac:dyDescent="0.25">
      <c r="A6" s="26" t="s">
        <v>58</v>
      </c>
      <c r="B6" s="27"/>
      <c r="C6" s="27"/>
      <c r="D6" s="27"/>
      <c r="E6" s="27"/>
      <c r="F6" s="27"/>
      <c r="G6" s="27"/>
      <c r="H6" s="27"/>
      <c r="I6" s="27"/>
      <c r="J6" s="27"/>
      <c r="K6" s="27"/>
      <c r="L6" s="27"/>
      <c r="M6" s="27"/>
      <c r="N6" s="27"/>
      <c r="O6" s="27"/>
      <c r="P6" s="27"/>
      <c r="Q6" s="27"/>
      <c r="R6" s="28"/>
    </row>
    <row r="7" spans="1:18" ht="281.10000000000002" customHeight="1" x14ac:dyDescent="0.25">
      <c r="A7" s="77" t="s">
        <v>64</v>
      </c>
      <c r="B7" s="78"/>
      <c r="C7" s="78"/>
      <c r="D7" s="78"/>
      <c r="E7" s="78"/>
      <c r="F7" s="78"/>
      <c r="G7" s="78"/>
      <c r="H7" s="78"/>
      <c r="I7" s="78"/>
      <c r="J7" s="78"/>
      <c r="K7" s="78"/>
      <c r="L7" s="78"/>
      <c r="M7" s="78"/>
      <c r="N7" s="78"/>
      <c r="O7" s="78"/>
      <c r="P7" s="78"/>
      <c r="Q7" s="78"/>
      <c r="R7" s="79"/>
    </row>
    <row r="8" spans="1:18" ht="16.5" customHeight="1" x14ac:dyDescent="0.3">
      <c r="A8" s="18"/>
    </row>
    <row r="9" spans="1:18" ht="16.5" customHeight="1" x14ac:dyDescent="0.3">
      <c r="A9" s="18"/>
    </row>
    <row r="10" spans="1:18" ht="16.5" customHeight="1" x14ac:dyDescent="0.3">
      <c r="A10" s="17"/>
    </row>
    <row r="11" spans="1:18" ht="16.5" customHeight="1" x14ac:dyDescent="0.3">
      <c r="A11" s="17"/>
    </row>
  </sheetData>
  <mergeCells count="1">
    <mergeCell ref="A7:R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zoomScaleNormal="100" workbookViewId="0"/>
  </sheetViews>
  <sheetFormatPr defaultColWidth="9.7109375" defaultRowHeight="16.5" customHeight="1" x14ac:dyDescent="0.3"/>
  <cols>
    <col min="1" max="1" width="9.7109375" style="2" customWidth="1"/>
    <col min="2" max="2" width="18.7109375" style="2" customWidth="1"/>
    <col min="3" max="3" width="9.7109375" style="2" customWidth="1"/>
    <col min="4" max="16384" width="9.7109375" style="2"/>
  </cols>
  <sheetData>
    <row r="1" spans="2:17" s="22" customFormat="1" ht="16.5" customHeight="1" x14ac:dyDescent="0.25"/>
    <row r="2" spans="2:17" s="22" customFormat="1" ht="16.5" customHeight="1" x14ac:dyDescent="0.25">
      <c r="B2" s="23"/>
      <c r="E2" s="73" t="s">
        <v>65</v>
      </c>
    </row>
    <row r="3" spans="2:17" s="22" customFormat="1" ht="16.5" customHeight="1" x14ac:dyDescent="0.25">
      <c r="B3" s="23"/>
    </row>
    <row r="4" spans="2:17" s="22" customFormat="1" ht="16.5" customHeight="1" x14ac:dyDescent="0.25"/>
    <row r="5" spans="2:17" s="22" customFormat="1" ht="16.5" customHeight="1" x14ac:dyDescent="0.25"/>
    <row r="6" spans="2:17" ht="16.5" customHeight="1" x14ac:dyDescent="0.3">
      <c r="B6" s="4" t="s">
        <v>40</v>
      </c>
    </row>
    <row r="7" spans="2:17" ht="16.5" customHeight="1" x14ac:dyDescent="0.3">
      <c r="B7" s="5" t="s">
        <v>42</v>
      </c>
    </row>
    <row r="8" spans="2:17" ht="16.5" customHeight="1" x14ac:dyDescent="0.3">
      <c r="B8" s="5"/>
    </row>
    <row r="9" spans="2:17" ht="16.5" customHeight="1" x14ac:dyDescent="0.3">
      <c r="B9" s="80" t="s">
        <v>53</v>
      </c>
      <c r="C9" s="80"/>
      <c r="D9" s="80"/>
      <c r="E9" s="80"/>
      <c r="F9" s="80"/>
      <c r="G9" s="80"/>
      <c r="H9" s="80"/>
      <c r="I9" s="80"/>
      <c r="J9" s="80"/>
      <c r="K9" s="80"/>
      <c r="L9" s="80"/>
      <c r="M9" s="80"/>
      <c r="N9" s="80"/>
      <c r="O9" s="80"/>
      <c r="P9" s="80"/>
      <c r="Q9" s="80"/>
    </row>
    <row r="10" spans="2:17" ht="16.5" customHeight="1" x14ac:dyDescent="0.3">
      <c r="B10" s="83" t="s">
        <v>16</v>
      </c>
      <c r="C10" s="80" t="s">
        <v>15</v>
      </c>
      <c r="D10" s="80"/>
      <c r="E10" s="80"/>
      <c r="F10" s="80"/>
      <c r="G10" s="80"/>
      <c r="H10" s="81" t="s">
        <v>17</v>
      </c>
      <c r="I10" s="80"/>
      <c r="J10" s="80"/>
      <c r="K10" s="80"/>
      <c r="L10" s="82"/>
      <c r="M10" s="80" t="s">
        <v>18</v>
      </c>
      <c r="N10" s="80"/>
      <c r="O10" s="80"/>
      <c r="P10" s="80"/>
      <c r="Q10" s="80"/>
    </row>
    <row r="11" spans="2:17" ht="16.5" customHeight="1" x14ac:dyDescent="0.3">
      <c r="B11" s="84"/>
      <c r="C11" s="9">
        <v>2018</v>
      </c>
      <c r="D11" s="9">
        <v>2019</v>
      </c>
      <c r="E11" s="9">
        <v>2020</v>
      </c>
      <c r="F11" s="9">
        <v>2021</v>
      </c>
      <c r="G11" s="12">
        <v>2022</v>
      </c>
      <c r="H11" s="9">
        <v>2018</v>
      </c>
      <c r="I11" s="9">
        <v>2019</v>
      </c>
      <c r="J11" s="9">
        <v>2020</v>
      </c>
      <c r="K11" s="9">
        <v>2021</v>
      </c>
      <c r="L11" s="12">
        <v>2022</v>
      </c>
      <c r="M11" s="9">
        <v>2018</v>
      </c>
      <c r="N11" s="9">
        <v>2019</v>
      </c>
      <c r="O11" s="9">
        <v>2020</v>
      </c>
      <c r="P11" s="9">
        <v>2021</v>
      </c>
      <c r="Q11" s="9">
        <v>2022</v>
      </c>
    </row>
    <row r="12" spans="2:17" ht="16.5" customHeight="1" x14ac:dyDescent="0.3">
      <c r="B12" s="34" t="s">
        <v>4</v>
      </c>
      <c r="C12" s="35">
        <v>373.09800000000001</v>
      </c>
      <c r="D12" s="35">
        <v>372.24200000000002</v>
      </c>
      <c r="E12" s="35">
        <v>349.35899999999998</v>
      </c>
      <c r="F12" s="35">
        <v>352.73899999999998</v>
      </c>
      <c r="G12" s="36">
        <v>360.52</v>
      </c>
      <c r="H12" s="35">
        <v>175.12700000000001</v>
      </c>
      <c r="I12" s="35">
        <v>175.608</v>
      </c>
      <c r="J12" s="35">
        <v>162.50800000000001</v>
      </c>
      <c r="K12" s="35">
        <v>155.506</v>
      </c>
      <c r="L12" s="36">
        <v>167.80099999999999</v>
      </c>
      <c r="M12" s="35">
        <v>197.97200000000001</v>
      </c>
      <c r="N12" s="35">
        <v>196.63399999999999</v>
      </c>
      <c r="O12" s="35">
        <v>186.851</v>
      </c>
      <c r="P12" s="35">
        <v>197.233</v>
      </c>
      <c r="Q12" s="35">
        <v>192.71899999999999</v>
      </c>
    </row>
    <row r="13" spans="2:17" ht="16.5" customHeight="1" x14ac:dyDescent="0.3">
      <c r="B13" s="30" t="s">
        <v>5</v>
      </c>
      <c r="C13" s="37">
        <v>229.84700000000001</v>
      </c>
      <c r="D13" s="37">
        <v>225.679</v>
      </c>
      <c r="E13" s="37">
        <v>221.00899999999999</v>
      </c>
      <c r="F13" s="37">
        <v>223.97900000000001</v>
      </c>
      <c r="G13" s="38">
        <v>233.29300000000001</v>
      </c>
      <c r="H13" s="37">
        <v>105.593</v>
      </c>
      <c r="I13" s="37">
        <v>105.176</v>
      </c>
      <c r="J13" s="37">
        <v>100.47799999999999</v>
      </c>
      <c r="K13" s="37">
        <v>100.809</v>
      </c>
      <c r="L13" s="38">
        <v>103.714</v>
      </c>
      <c r="M13" s="37">
        <v>124.254</v>
      </c>
      <c r="N13" s="37">
        <v>120.503</v>
      </c>
      <c r="O13" s="37">
        <v>120.53100000000001</v>
      </c>
      <c r="P13" s="37">
        <v>123.169</v>
      </c>
      <c r="Q13" s="37">
        <v>129.57900000000001</v>
      </c>
    </row>
    <row r="14" spans="2:17" ht="16.5" customHeight="1" x14ac:dyDescent="0.3">
      <c r="B14" s="30" t="s">
        <v>6</v>
      </c>
      <c r="C14" s="37">
        <v>645.702</v>
      </c>
      <c r="D14" s="37">
        <v>664.85900000000004</v>
      </c>
      <c r="E14" s="37">
        <v>646.70000000000005</v>
      </c>
      <c r="F14" s="37">
        <v>656.68799999999999</v>
      </c>
      <c r="G14" s="38">
        <v>661.28700000000003</v>
      </c>
      <c r="H14" s="37">
        <v>302.041</v>
      </c>
      <c r="I14" s="37">
        <v>316.58800000000002</v>
      </c>
      <c r="J14" s="37">
        <v>307.31</v>
      </c>
      <c r="K14" s="37">
        <v>305.709</v>
      </c>
      <c r="L14" s="38">
        <v>305.08499999999998</v>
      </c>
      <c r="M14" s="37">
        <v>343.661</v>
      </c>
      <c r="N14" s="37">
        <v>348.27100000000002</v>
      </c>
      <c r="O14" s="37">
        <v>339.39</v>
      </c>
      <c r="P14" s="37">
        <v>350.97899999999998</v>
      </c>
      <c r="Q14" s="37">
        <v>356.202</v>
      </c>
    </row>
    <row r="15" spans="2:17" ht="16.5" customHeight="1" x14ac:dyDescent="0.3">
      <c r="B15" s="30" t="s">
        <v>20</v>
      </c>
      <c r="C15" s="37">
        <v>108.236</v>
      </c>
      <c r="D15" s="37">
        <v>116.15600000000001</v>
      </c>
      <c r="E15" s="37">
        <v>109.624</v>
      </c>
      <c r="F15" s="37">
        <v>112.919</v>
      </c>
      <c r="G15" s="38">
        <v>115.54300000000001</v>
      </c>
      <c r="H15" s="37">
        <v>51.094999999999999</v>
      </c>
      <c r="I15" s="37">
        <v>56.985999999999997</v>
      </c>
      <c r="J15" s="37">
        <v>48.695999999999998</v>
      </c>
      <c r="K15" s="37">
        <v>52.27</v>
      </c>
      <c r="L15" s="38">
        <v>51.601999999999997</v>
      </c>
      <c r="M15" s="37">
        <v>57.140999999999998</v>
      </c>
      <c r="N15" s="37">
        <v>59.17</v>
      </c>
      <c r="O15" s="37">
        <v>60.927999999999997</v>
      </c>
      <c r="P15" s="37">
        <v>60.649000000000001</v>
      </c>
      <c r="Q15" s="37">
        <v>63.941000000000003</v>
      </c>
    </row>
    <row r="16" spans="2:17" ht="16.5" customHeight="1" x14ac:dyDescent="0.3">
      <c r="B16" s="30" t="s">
        <v>21</v>
      </c>
      <c r="C16" s="37">
        <v>110.533</v>
      </c>
      <c r="D16" s="37">
        <v>109.124</v>
      </c>
      <c r="E16" s="37">
        <v>101.16200000000001</v>
      </c>
      <c r="F16" s="37">
        <v>98.106999999999999</v>
      </c>
      <c r="G16" s="38">
        <v>114.29300000000001</v>
      </c>
      <c r="H16" s="37">
        <v>48.953000000000003</v>
      </c>
      <c r="I16" s="37">
        <v>47.228999999999999</v>
      </c>
      <c r="J16" s="37">
        <v>43.792999999999999</v>
      </c>
      <c r="K16" s="37">
        <v>43.381999999999998</v>
      </c>
      <c r="L16" s="38">
        <v>53.517000000000003</v>
      </c>
      <c r="M16" s="37">
        <v>61.58</v>
      </c>
      <c r="N16" s="37">
        <v>61.896000000000001</v>
      </c>
      <c r="O16" s="37">
        <v>57.369</v>
      </c>
      <c r="P16" s="37">
        <v>54.725000000000001</v>
      </c>
      <c r="Q16" s="37">
        <v>60.777000000000001</v>
      </c>
    </row>
    <row r="17" spans="2:17" ht="16.5" customHeight="1" x14ac:dyDescent="0.3">
      <c r="B17" s="30" t="s">
        <v>7</v>
      </c>
      <c r="C17" s="37">
        <v>185.32300000000001</v>
      </c>
      <c r="D17" s="37">
        <v>189.86699999999999</v>
      </c>
      <c r="E17" s="37">
        <v>182.87700000000001</v>
      </c>
      <c r="F17" s="37">
        <v>183.07499999999999</v>
      </c>
      <c r="G17" s="38">
        <v>185.803</v>
      </c>
      <c r="H17" s="37">
        <v>89.144000000000005</v>
      </c>
      <c r="I17" s="37">
        <v>93.626999999999995</v>
      </c>
      <c r="J17" s="37">
        <v>87.504000000000005</v>
      </c>
      <c r="K17" s="37">
        <v>87.122</v>
      </c>
      <c r="L17" s="38">
        <v>87.33</v>
      </c>
      <c r="M17" s="37">
        <v>96.179000000000002</v>
      </c>
      <c r="N17" s="37">
        <v>96.24</v>
      </c>
      <c r="O17" s="37">
        <v>95.373000000000005</v>
      </c>
      <c r="P17" s="37">
        <v>95.953000000000003</v>
      </c>
      <c r="Q17" s="37">
        <v>98.472999999999999</v>
      </c>
    </row>
    <row r="18" spans="2:17" ht="16.5" customHeight="1" x14ac:dyDescent="0.3">
      <c r="B18" s="30" t="s">
        <v>22</v>
      </c>
      <c r="C18" s="37">
        <v>170.82400000000001</v>
      </c>
      <c r="D18" s="37">
        <v>170.24799999999999</v>
      </c>
      <c r="E18" s="37">
        <v>154.161</v>
      </c>
      <c r="F18" s="37">
        <v>157.85900000000001</v>
      </c>
      <c r="G18" s="38">
        <v>170.25200000000001</v>
      </c>
      <c r="H18" s="37">
        <v>85.481999999999999</v>
      </c>
      <c r="I18" s="37">
        <v>83.953999999999994</v>
      </c>
      <c r="J18" s="37">
        <v>72.629000000000005</v>
      </c>
      <c r="K18" s="37">
        <v>77.537999999999997</v>
      </c>
      <c r="L18" s="38">
        <v>85.403999999999996</v>
      </c>
      <c r="M18" s="37">
        <v>85.341999999999999</v>
      </c>
      <c r="N18" s="37">
        <v>86.293999999999997</v>
      </c>
      <c r="O18" s="37">
        <v>81.531999999999996</v>
      </c>
      <c r="P18" s="37">
        <v>80.320999999999998</v>
      </c>
      <c r="Q18" s="37">
        <v>84.847999999999999</v>
      </c>
    </row>
    <row r="19" spans="2:17" ht="16.5" customHeight="1" x14ac:dyDescent="0.3">
      <c r="B19" s="30" t="s">
        <v>8</v>
      </c>
      <c r="C19" s="37">
        <v>1219.0630000000001</v>
      </c>
      <c r="D19" s="37">
        <v>1222.1969999999999</v>
      </c>
      <c r="E19" s="37">
        <v>1178.117</v>
      </c>
      <c r="F19" s="37">
        <v>1169.6849999999999</v>
      </c>
      <c r="G19" s="38">
        <v>1181.578</v>
      </c>
      <c r="H19" s="37">
        <v>575.36</v>
      </c>
      <c r="I19" s="37">
        <v>577.26800000000003</v>
      </c>
      <c r="J19" s="37">
        <v>547.05600000000004</v>
      </c>
      <c r="K19" s="37">
        <v>553.28399999999999</v>
      </c>
      <c r="L19" s="38">
        <v>561.25</v>
      </c>
      <c r="M19" s="37">
        <v>643.70299999999997</v>
      </c>
      <c r="N19" s="37">
        <v>644.92899999999997</v>
      </c>
      <c r="O19" s="37">
        <v>631.06100000000004</v>
      </c>
      <c r="P19" s="37">
        <v>616.40099999999995</v>
      </c>
      <c r="Q19" s="37">
        <v>620.327</v>
      </c>
    </row>
    <row r="20" spans="2:17" ht="16.5" customHeight="1" x14ac:dyDescent="0.3">
      <c r="B20" s="30" t="s">
        <v>9</v>
      </c>
      <c r="C20" s="37">
        <v>256.036</v>
      </c>
      <c r="D20" s="37">
        <v>253.70400000000001</v>
      </c>
      <c r="E20" s="37">
        <v>246.52199999999999</v>
      </c>
      <c r="F20" s="37">
        <v>237.25700000000001</v>
      </c>
      <c r="G20" s="38">
        <v>240.869</v>
      </c>
      <c r="H20" s="37">
        <v>96.603999999999999</v>
      </c>
      <c r="I20" s="37">
        <v>100.017</v>
      </c>
      <c r="J20" s="37">
        <v>93.078999999999994</v>
      </c>
      <c r="K20" s="37">
        <v>87.236000000000004</v>
      </c>
      <c r="L20" s="38">
        <v>89.29</v>
      </c>
      <c r="M20" s="37">
        <v>159.43100000000001</v>
      </c>
      <c r="N20" s="37">
        <v>153.68700000000001</v>
      </c>
      <c r="O20" s="37">
        <v>153.44300000000001</v>
      </c>
      <c r="P20" s="37">
        <v>150.02099999999999</v>
      </c>
      <c r="Q20" s="37">
        <v>151.57900000000001</v>
      </c>
    </row>
    <row r="21" spans="2:17" ht="16.5" customHeight="1" x14ac:dyDescent="0.3">
      <c r="B21" s="30" t="s">
        <v>23</v>
      </c>
      <c r="C21" s="37">
        <v>104.666</v>
      </c>
      <c r="D21" s="37">
        <v>111.18899999999999</v>
      </c>
      <c r="E21" s="37">
        <v>108.93600000000001</v>
      </c>
      <c r="F21" s="37">
        <v>107.66800000000001</v>
      </c>
      <c r="G21" s="38">
        <v>112.49</v>
      </c>
      <c r="H21" s="37">
        <v>44.619</v>
      </c>
      <c r="I21" s="37">
        <v>45.576999999999998</v>
      </c>
      <c r="J21" s="37">
        <v>45.325000000000003</v>
      </c>
      <c r="K21" s="37">
        <v>44.929000000000002</v>
      </c>
      <c r="L21" s="38">
        <v>44.58</v>
      </c>
      <c r="M21" s="37">
        <v>60.046999999999997</v>
      </c>
      <c r="N21" s="37">
        <v>65.611999999999995</v>
      </c>
      <c r="O21" s="37">
        <v>63.610999999999997</v>
      </c>
      <c r="P21" s="37">
        <v>62.738999999999997</v>
      </c>
      <c r="Q21" s="37">
        <v>67.909000000000006</v>
      </c>
    </row>
    <row r="22" spans="2:17" ht="16.5" customHeight="1" x14ac:dyDescent="0.3">
      <c r="B22" s="30" t="s">
        <v>24</v>
      </c>
      <c r="C22" s="37">
        <v>181.864</v>
      </c>
      <c r="D22" s="37">
        <v>181.10400000000001</v>
      </c>
      <c r="E22" s="37">
        <v>176.30099999999999</v>
      </c>
      <c r="F22" s="37">
        <v>179.78100000000001</v>
      </c>
      <c r="G22" s="38">
        <v>177.952</v>
      </c>
      <c r="H22" s="37">
        <v>72.870999999999995</v>
      </c>
      <c r="I22" s="37">
        <v>71.298000000000002</v>
      </c>
      <c r="J22" s="37">
        <v>69.902000000000001</v>
      </c>
      <c r="K22" s="37">
        <v>73.576999999999998</v>
      </c>
      <c r="L22" s="38">
        <v>73.433999999999997</v>
      </c>
      <c r="M22" s="37">
        <v>108.99299999999999</v>
      </c>
      <c r="N22" s="37">
        <v>109.806</v>
      </c>
      <c r="O22" s="37">
        <v>106.398</v>
      </c>
      <c r="P22" s="37">
        <v>106.20399999999999</v>
      </c>
      <c r="Q22" s="37">
        <v>104.518</v>
      </c>
    </row>
    <row r="23" spans="2:17" ht="16.5" customHeight="1" x14ac:dyDescent="0.3">
      <c r="B23" s="30" t="s">
        <v>25</v>
      </c>
      <c r="C23" s="37">
        <v>57.871000000000002</v>
      </c>
      <c r="D23" s="37">
        <v>52.34</v>
      </c>
      <c r="E23" s="37">
        <v>52.25</v>
      </c>
      <c r="F23" s="37">
        <v>50.92</v>
      </c>
      <c r="G23" s="38">
        <v>55.668999999999997</v>
      </c>
      <c r="H23" s="37">
        <v>20.335000000000001</v>
      </c>
      <c r="I23" s="37">
        <v>20.484000000000002</v>
      </c>
      <c r="J23" s="37">
        <v>18.649999999999999</v>
      </c>
      <c r="K23" s="37">
        <v>18.065000000000001</v>
      </c>
      <c r="L23" s="38">
        <v>20.431999999999999</v>
      </c>
      <c r="M23" s="37">
        <v>37.536000000000001</v>
      </c>
      <c r="N23" s="37">
        <v>31.856999999999999</v>
      </c>
      <c r="O23" s="37">
        <v>33.6</v>
      </c>
      <c r="P23" s="37">
        <v>32.854999999999997</v>
      </c>
      <c r="Q23" s="37">
        <v>35.237000000000002</v>
      </c>
    </row>
    <row r="24" spans="2:17" ht="16.5" customHeight="1" x14ac:dyDescent="0.3">
      <c r="B24" s="39" t="s">
        <v>26</v>
      </c>
      <c r="C24" s="40">
        <v>80.326999999999998</v>
      </c>
      <c r="D24" s="40">
        <v>85.090999999999994</v>
      </c>
      <c r="E24" s="40">
        <v>74.668999999999997</v>
      </c>
      <c r="F24" s="40">
        <v>75.677999999999997</v>
      </c>
      <c r="G24" s="41">
        <v>79.908000000000001</v>
      </c>
      <c r="H24" s="40">
        <v>32.249000000000002</v>
      </c>
      <c r="I24" s="40">
        <v>33.753</v>
      </c>
      <c r="J24" s="40">
        <v>28.544</v>
      </c>
      <c r="K24" s="40">
        <v>30.106000000000002</v>
      </c>
      <c r="L24" s="41">
        <v>30.864999999999998</v>
      </c>
      <c r="M24" s="40">
        <v>48.078000000000003</v>
      </c>
      <c r="N24" s="40">
        <v>51.338999999999999</v>
      </c>
      <c r="O24" s="40">
        <v>46.125</v>
      </c>
      <c r="P24" s="40">
        <v>45.572000000000003</v>
      </c>
      <c r="Q24" s="40">
        <v>49.042000000000002</v>
      </c>
    </row>
    <row r="25" spans="2:17" ht="16.5" customHeight="1" x14ac:dyDescent="0.3">
      <c r="B25" s="42" t="s">
        <v>55</v>
      </c>
      <c r="C25" s="43">
        <v>935.40300000000002</v>
      </c>
      <c r="D25" s="43">
        <v>928.48</v>
      </c>
      <c r="E25" s="43">
        <v>888.44200000000001</v>
      </c>
      <c r="F25" s="43">
        <v>899.08600000000001</v>
      </c>
      <c r="G25" s="44">
        <v>905.30600000000004</v>
      </c>
      <c r="H25" s="43">
        <v>424.80900000000003</v>
      </c>
      <c r="I25" s="43">
        <v>421.68599999999998</v>
      </c>
      <c r="J25" s="43">
        <v>403.08499999999998</v>
      </c>
      <c r="K25" s="43">
        <v>398.00700000000001</v>
      </c>
      <c r="L25" s="44">
        <v>407.58600000000001</v>
      </c>
      <c r="M25" s="43">
        <v>510.59500000000003</v>
      </c>
      <c r="N25" s="43">
        <v>506.79399999999998</v>
      </c>
      <c r="O25" s="43">
        <v>485.35700000000003</v>
      </c>
      <c r="P25" s="43">
        <v>501.07900000000001</v>
      </c>
      <c r="Q25" s="43">
        <v>497.71899999999999</v>
      </c>
    </row>
    <row r="26" spans="2:17" ht="16.5" customHeight="1" x14ac:dyDescent="0.3">
      <c r="B26" s="42" t="s">
        <v>11</v>
      </c>
      <c r="C26" s="43">
        <v>1815.5450000000001</v>
      </c>
      <c r="D26" s="43">
        <v>1812.5360000000001</v>
      </c>
      <c r="E26" s="43">
        <v>1748.1690000000001</v>
      </c>
      <c r="F26" s="43">
        <v>1767.3</v>
      </c>
      <c r="G26" s="44">
        <v>1785.319</v>
      </c>
      <c r="H26" s="43">
        <v>804.02</v>
      </c>
      <c r="I26" s="43">
        <v>803.71699999999998</v>
      </c>
      <c r="J26" s="43">
        <v>777.47799999999995</v>
      </c>
      <c r="K26" s="43">
        <v>782.82299999999998</v>
      </c>
      <c r="L26" s="44">
        <v>797.06200000000001</v>
      </c>
      <c r="M26" s="43">
        <v>1011.526</v>
      </c>
      <c r="N26" s="43">
        <v>1008.818</v>
      </c>
      <c r="O26" s="43">
        <v>970.69</v>
      </c>
      <c r="P26" s="43">
        <v>984.47699999999998</v>
      </c>
      <c r="Q26" s="43">
        <v>988.25599999999997</v>
      </c>
    </row>
    <row r="27" spans="2:17" ht="16.5" customHeight="1" x14ac:dyDescent="0.3">
      <c r="B27" s="30" t="s">
        <v>12</v>
      </c>
      <c r="C27" s="37">
        <v>11988.839</v>
      </c>
      <c r="D27" s="37">
        <v>12108.503000000001</v>
      </c>
      <c r="E27" s="37">
        <v>11729.981</v>
      </c>
      <c r="F27" s="37">
        <v>11803.504999999999</v>
      </c>
      <c r="G27" s="38">
        <v>12054.465</v>
      </c>
      <c r="H27" s="37">
        <v>5262.9350000000004</v>
      </c>
      <c r="I27" s="37">
        <v>5324.9350000000004</v>
      </c>
      <c r="J27" s="37">
        <v>5140.5860000000002</v>
      </c>
      <c r="K27" s="37">
        <v>5200.3850000000002</v>
      </c>
      <c r="L27" s="38">
        <v>5304.4250000000002</v>
      </c>
      <c r="M27" s="37">
        <v>6725.9040000000005</v>
      </c>
      <c r="N27" s="37">
        <v>6783.567</v>
      </c>
      <c r="O27" s="37">
        <v>6589.3950000000004</v>
      </c>
      <c r="P27" s="37">
        <v>6603.12</v>
      </c>
      <c r="Q27" s="37">
        <v>6750.04</v>
      </c>
    </row>
    <row r="28" spans="2:17" ht="16.5" customHeight="1" x14ac:dyDescent="0.3">
      <c r="B28" s="30" t="s">
        <v>13</v>
      </c>
      <c r="C28" s="37">
        <v>4884.7910000000002</v>
      </c>
      <c r="D28" s="37">
        <v>4908.3609999999999</v>
      </c>
      <c r="E28" s="37">
        <v>4763.4340000000002</v>
      </c>
      <c r="F28" s="37">
        <v>4782.84</v>
      </c>
      <c r="G28" s="38">
        <v>4930.1540000000005</v>
      </c>
      <c r="H28" s="37">
        <v>2164.3809999999999</v>
      </c>
      <c r="I28" s="37">
        <v>2186.1610000000001</v>
      </c>
      <c r="J28" s="37">
        <v>2098.8470000000002</v>
      </c>
      <c r="K28" s="37">
        <v>2108.7930000000001</v>
      </c>
      <c r="L28" s="38">
        <v>2191.0079999999998</v>
      </c>
      <c r="M28" s="37">
        <v>2720.4110000000001</v>
      </c>
      <c r="N28" s="37">
        <v>2722.2</v>
      </c>
      <c r="O28" s="37">
        <v>2664.587</v>
      </c>
      <c r="P28" s="37">
        <v>2674.047</v>
      </c>
      <c r="Q28" s="37">
        <v>2739.1460000000002</v>
      </c>
    </row>
    <row r="29" spans="2:17" ht="16.5" customHeight="1" x14ac:dyDescent="0.3">
      <c r="B29" s="39" t="s">
        <v>19</v>
      </c>
      <c r="C29" s="40">
        <v>6085.1</v>
      </c>
      <c r="D29" s="40">
        <v>6092.5410000000002</v>
      </c>
      <c r="E29" s="40">
        <v>5891.8419999999996</v>
      </c>
      <c r="F29" s="40">
        <v>5967.6109999999999</v>
      </c>
      <c r="G29" s="41">
        <v>6114.77</v>
      </c>
      <c r="H29" s="40">
        <v>2249.1860000000001</v>
      </c>
      <c r="I29" s="40">
        <v>2262.6709999999998</v>
      </c>
      <c r="J29" s="40">
        <v>2158.4110000000001</v>
      </c>
      <c r="K29" s="40">
        <v>2201.174</v>
      </c>
      <c r="L29" s="41">
        <v>2253.7649999999999</v>
      </c>
      <c r="M29" s="40">
        <v>3835.9140000000002</v>
      </c>
      <c r="N29" s="40">
        <v>3829.87</v>
      </c>
      <c r="O29" s="40">
        <v>3733.431</v>
      </c>
      <c r="P29" s="40">
        <v>3766.4360000000001</v>
      </c>
      <c r="Q29" s="40">
        <v>3861.0050000000001</v>
      </c>
    </row>
    <row r="30" spans="2:17" ht="16.5" customHeight="1" x14ac:dyDescent="0.3">
      <c r="B30" s="32" t="s">
        <v>14</v>
      </c>
      <c r="C30" s="45">
        <v>22958.73</v>
      </c>
      <c r="D30" s="45">
        <v>23109.404999999999</v>
      </c>
      <c r="E30" s="45">
        <v>22385.257000000001</v>
      </c>
      <c r="F30" s="45">
        <v>22553.955000000002</v>
      </c>
      <c r="G30" s="46">
        <v>23099.388999999999</v>
      </c>
      <c r="H30" s="45">
        <v>9676.5020000000004</v>
      </c>
      <c r="I30" s="45">
        <v>9773.7669999999998</v>
      </c>
      <c r="J30" s="45">
        <v>9397.8439999999991</v>
      </c>
      <c r="K30" s="45">
        <v>9510.3520000000008</v>
      </c>
      <c r="L30" s="46">
        <v>9749.1980000000003</v>
      </c>
      <c r="M30" s="45">
        <v>13282.228999999999</v>
      </c>
      <c r="N30" s="45">
        <v>13335.637000000001</v>
      </c>
      <c r="O30" s="45">
        <v>12987.414000000001</v>
      </c>
      <c r="P30" s="45">
        <v>13043.603999999999</v>
      </c>
      <c r="Q30" s="45">
        <v>13350.191000000001</v>
      </c>
    </row>
    <row r="32" spans="2:17" ht="16.5" customHeight="1" x14ac:dyDescent="0.3">
      <c r="B32" s="80" t="s">
        <v>41</v>
      </c>
      <c r="C32" s="80"/>
      <c r="D32" s="80"/>
      <c r="E32" s="80"/>
      <c r="F32" s="80"/>
      <c r="G32" s="80"/>
      <c r="H32" s="80"/>
      <c r="I32" s="80"/>
      <c r="J32" s="80"/>
      <c r="K32" s="80"/>
      <c r="L32" s="80"/>
      <c r="M32" s="80"/>
      <c r="N32" s="80"/>
      <c r="O32" s="80"/>
      <c r="P32" s="80"/>
      <c r="Q32" s="80"/>
    </row>
    <row r="33" spans="2:17" ht="16.5" customHeight="1" x14ac:dyDescent="0.3">
      <c r="B33" s="83" t="s">
        <v>16</v>
      </c>
      <c r="C33" s="80" t="s">
        <v>15</v>
      </c>
      <c r="D33" s="80"/>
      <c r="E33" s="80"/>
      <c r="F33" s="80"/>
      <c r="G33" s="80"/>
      <c r="H33" s="80" t="s">
        <v>17</v>
      </c>
      <c r="I33" s="80"/>
      <c r="J33" s="80"/>
      <c r="K33" s="80"/>
      <c r="L33" s="80"/>
      <c r="M33" s="80" t="s">
        <v>18</v>
      </c>
      <c r="N33" s="80"/>
      <c r="O33" s="80"/>
      <c r="P33" s="80"/>
      <c r="Q33" s="80"/>
    </row>
    <row r="34" spans="2:17" ht="16.5" customHeight="1" x14ac:dyDescent="0.3">
      <c r="B34" s="84"/>
      <c r="C34" s="9">
        <v>2018</v>
      </c>
      <c r="D34" s="9">
        <v>2019</v>
      </c>
      <c r="E34" s="9">
        <v>2020</v>
      </c>
      <c r="F34" s="9">
        <v>2021</v>
      </c>
      <c r="G34" s="12">
        <v>2022</v>
      </c>
      <c r="H34" s="9">
        <v>2018</v>
      </c>
      <c r="I34" s="9">
        <v>2019</v>
      </c>
      <c r="J34" s="9">
        <v>2020</v>
      </c>
      <c r="K34" s="9">
        <v>2021</v>
      </c>
      <c r="L34" s="12">
        <v>2022</v>
      </c>
      <c r="M34" s="9">
        <v>2018</v>
      </c>
      <c r="N34" s="9">
        <v>2019</v>
      </c>
      <c r="O34" s="9">
        <v>2020</v>
      </c>
      <c r="P34" s="9">
        <v>2021</v>
      </c>
      <c r="Q34" s="9">
        <v>2022</v>
      </c>
    </row>
    <row r="35" spans="2:17" ht="16.5" customHeight="1" x14ac:dyDescent="0.3">
      <c r="B35" s="34" t="s">
        <v>4</v>
      </c>
      <c r="C35" s="47">
        <v>67.768018999999995</v>
      </c>
      <c r="D35" s="47">
        <v>67.960609000000005</v>
      </c>
      <c r="E35" s="47">
        <v>64.519693000000004</v>
      </c>
      <c r="F35" s="47">
        <v>64.944618000000006</v>
      </c>
      <c r="G35" s="48">
        <v>66.720647999999997</v>
      </c>
      <c r="H35" s="47">
        <v>63.253157000000002</v>
      </c>
      <c r="I35" s="47">
        <v>63.923600999999998</v>
      </c>
      <c r="J35" s="47">
        <v>59.383636000000003</v>
      </c>
      <c r="K35" s="47">
        <v>57.215882000000001</v>
      </c>
      <c r="L35" s="48">
        <v>62.218145</v>
      </c>
      <c r="M35" s="47">
        <v>72.407484999999994</v>
      </c>
      <c r="N35" s="47">
        <v>72.100745000000003</v>
      </c>
      <c r="O35" s="47">
        <v>69.781907000000004</v>
      </c>
      <c r="P35" s="47">
        <v>72.845541999999995</v>
      </c>
      <c r="Q35" s="47">
        <v>71.298232999999996</v>
      </c>
    </row>
    <row r="36" spans="2:17" ht="16.5" customHeight="1" x14ac:dyDescent="0.3">
      <c r="B36" s="30" t="s">
        <v>5</v>
      </c>
      <c r="C36" s="49">
        <v>65.110845999999995</v>
      </c>
      <c r="D36" s="49">
        <v>63.847538</v>
      </c>
      <c r="E36" s="49">
        <v>63.195646000000004</v>
      </c>
      <c r="F36" s="49">
        <v>64.736789000000002</v>
      </c>
      <c r="G36" s="50">
        <v>66.994971000000007</v>
      </c>
      <c r="H36" s="49">
        <v>59.197401999999997</v>
      </c>
      <c r="I36" s="49">
        <v>58.841538999999997</v>
      </c>
      <c r="J36" s="49">
        <v>57.362091999999997</v>
      </c>
      <c r="K36" s="49">
        <v>57.845264</v>
      </c>
      <c r="L36" s="50">
        <v>59.340127000000003</v>
      </c>
      <c r="M36" s="49">
        <v>71.240799999999993</v>
      </c>
      <c r="N36" s="49">
        <v>69.030167000000006</v>
      </c>
      <c r="O36" s="49">
        <v>69.226097999999993</v>
      </c>
      <c r="P36" s="49">
        <v>71.742724999999993</v>
      </c>
      <c r="Q36" s="49">
        <v>74.836235000000002</v>
      </c>
    </row>
    <row r="37" spans="2:17" ht="16.5" customHeight="1" x14ac:dyDescent="0.3">
      <c r="B37" s="30" t="s">
        <v>6</v>
      </c>
      <c r="C37" s="49">
        <v>71.245444000000006</v>
      </c>
      <c r="D37" s="49">
        <v>72.593888000000007</v>
      </c>
      <c r="E37" s="49">
        <v>69.356318000000002</v>
      </c>
      <c r="F37" s="49">
        <v>70.373283000000001</v>
      </c>
      <c r="G37" s="50">
        <v>72.363629000000003</v>
      </c>
      <c r="H37" s="49">
        <v>66.951847999999998</v>
      </c>
      <c r="I37" s="49">
        <v>69.433914000000001</v>
      </c>
      <c r="J37" s="49">
        <v>66.540789000000004</v>
      </c>
      <c r="K37" s="49">
        <v>66.498434000000003</v>
      </c>
      <c r="L37" s="50">
        <v>67.280454000000006</v>
      </c>
      <c r="M37" s="49">
        <v>75.565023999999994</v>
      </c>
      <c r="N37" s="49">
        <v>75.759853000000007</v>
      </c>
      <c r="O37" s="49">
        <v>72.174017000000006</v>
      </c>
      <c r="P37" s="49">
        <v>74.251481999999996</v>
      </c>
      <c r="Q37" s="49">
        <v>77.441901999999999</v>
      </c>
    </row>
    <row r="38" spans="2:17" ht="16.5" customHeight="1" x14ac:dyDescent="0.3">
      <c r="B38" s="30" t="s">
        <v>20</v>
      </c>
      <c r="C38" s="49">
        <v>65.995189999999994</v>
      </c>
      <c r="D38" s="49">
        <v>71.262162000000004</v>
      </c>
      <c r="E38" s="49">
        <v>67.011394999999993</v>
      </c>
      <c r="F38" s="49">
        <v>68.030601000000004</v>
      </c>
      <c r="G38" s="50">
        <v>70.748940000000005</v>
      </c>
      <c r="H38" s="49">
        <v>61.351455999999999</v>
      </c>
      <c r="I38" s="49">
        <v>68.582648000000006</v>
      </c>
      <c r="J38" s="49">
        <v>58.536366999999998</v>
      </c>
      <c r="K38" s="49">
        <v>63.216245000000001</v>
      </c>
      <c r="L38" s="50">
        <v>62.880811000000001</v>
      </c>
      <c r="M38" s="49">
        <v>70.819205999999994</v>
      </c>
      <c r="N38" s="49">
        <v>74.040875999999997</v>
      </c>
      <c r="O38" s="49">
        <v>75.810277999999997</v>
      </c>
      <c r="P38" s="49">
        <v>73.012831000000006</v>
      </c>
      <c r="Q38" s="49">
        <v>78.923545000000004</v>
      </c>
    </row>
    <row r="39" spans="2:17" ht="16.5" customHeight="1" x14ac:dyDescent="0.3">
      <c r="B39" s="30" t="s">
        <v>21</v>
      </c>
      <c r="C39" s="49">
        <v>68.126037999999994</v>
      </c>
      <c r="D39" s="49">
        <v>67.373329999999996</v>
      </c>
      <c r="E39" s="49">
        <v>63.084716</v>
      </c>
      <c r="F39" s="49">
        <v>61.599218</v>
      </c>
      <c r="G39" s="50">
        <v>70.640020000000007</v>
      </c>
      <c r="H39" s="49">
        <v>60.866881999999997</v>
      </c>
      <c r="I39" s="49">
        <v>58.833668000000003</v>
      </c>
      <c r="J39" s="49">
        <v>54.196517999999998</v>
      </c>
      <c r="K39" s="49">
        <v>55.028596</v>
      </c>
      <c r="L39" s="50">
        <v>66.569040999999999</v>
      </c>
      <c r="M39" s="49">
        <v>75.577107999999996</v>
      </c>
      <c r="N39" s="49">
        <v>76.077275</v>
      </c>
      <c r="O39" s="49">
        <v>72.115615000000005</v>
      </c>
      <c r="P39" s="49">
        <v>68.239925999999997</v>
      </c>
      <c r="Q39" s="49">
        <v>74.686137000000002</v>
      </c>
    </row>
    <row r="40" spans="2:17" ht="16.5" customHeight="1" x14ac:dyDescent="0.3">
      <c r="B40" s="30" t="s">
        <v>7</v>
      </c>
      <c r="C40" s="49">
        <v>74.334524999999999</v>
      </c>
      <c r="D40" s="49">
        <v>74.684680999999998</v>
      </c>
      <c r="E40" s="49">
        <v>70.703813999999994</v>
      </c>
      <c r="F40" s="49">
        <v>70.324877000000001</v>
      </c>
      <c r="G40" s="50">
        <v>72.974401999999998</v>
      </c>
      <c r="H40" s="49">
        <v>70.295812999999995</v>
      </c>
      <c r="I40" s="49">
        <v>72.832503000000003</v>
      </c>
      <c r="J40" s="49">
        <v>66.945595999999995</v>
      </c>
      <c r="K40" s="49">
        <v>65.617247000000006</v>
      </c>
      <c r="L40" s="50">
        <v>68.052955999999995</v>
      </c>
      <c r="M40" s="49">
        <v>78.568115000000006</v>
      </c>
      <c r="N40" s="49">
        <v>76.622141999999997</v>
      </c>
      <c r="O40" s="49">
        <v>74.622894000000002</v>
      </c>
      <c r="P40" s="49">
        <v>75.226979</v>
      </c>
      <c r="Q40" s="49">
        <v>78.071393</v>
      </c>
    </row>
    <row r="41" spans="2:17" ht="16.5" customHeight="1" x14ac:dyDescent="0.3">
      <c r="B41" s="30" t="s">
        <v>22</v>
      </c>
      <c r="C41" s="49">
        <v>71.918627999999998</v>
      </c>
      <c r="D41" s="49">
        <v>72.316280000000006</v>
      </c>
      <c r="E41" s="49">
        <v>65.935039000000003</v>
      </c>
      <c r="F41" s="49">
        <v>67.364434000000003</v>
      </c>
      <c r="G41" s="50">
        <v>71.866898000000006</v>
      </c>
      <c r="H41" s="49">
        <v>70.209286000000006</v>
      </c>
      <c r="I41" s="49">
        <v>69.433542000000003</v>
      </c>
      <c r="J41" s="49">
        <v>60.967452999999999</v>
      </c>
      <c r="K41" s="49">
        <v>65.54871</v>
      </c>
      <c r="L41" s="50">
        <v>70.900093999999996</v>
      </c>
      <c r="M41" s="49">
        <v>73.744449000000003</v>
      </c>
      <c r="N41" s="49">
        <v>75.398593000000005</v>
      </c>
      <c r="O41" s="49">
        <v>71.252841000000004</v>
      </c>
      <c r="P41" s="49">
        <v>69.304951000000003</v>
      </c>
      <c r="Q41" s="49">
        <v>72.894959999999998</v>
      </c>
    </row>
    <row r="42" spans="2:17" ht="16.5" customHeight="1" x14ac:dyDescent="0.3">
      <c r="B42" s="30" t="s">
        <v>8</v>
      </c>
      <c r="C42" s="49">
        <v>66.043778000000003</v>
      </c>
      <c r="D42" s="49">
        <v>65.936068000000006</v>
      </c>
      <c r="E42" s="49">
        <v>63.717602999999997</v>
      </c>
      <c r="F42" s="49">
        <v>63.716645</v>
      </c>
      <c r="G42" s="50">
        <v>65.509726999999998</v>
      </c>
      <c r="H42" s="49">
        <v>61.206010999999997</v>
      </c>
      <c r="I42" s="49">
        <v>60.890996999999999</v>
      </c>
      <c r="J42" s="49">
        <v>57.841310999999997</v>
      </c>
      <c r="K42" s="49">
        <v>59.333765</v>
      </c>
      <c r="L42" s="50">
        <v>61.032521000000003</v>
      </c>
      <c r="M42" s="49">
        <v>71.179222999999993</v>
      </c>
      <c r="N42" s="49">
        <v>71.287644999999998</v>
      </c>
      <c r="O42" s="49">
        <v>69.949813000000006</v>
      </c>
      <c r="P42" s="49">
        <v>68.361226000000002</v>
      </c>
      <c r="Q42" s="49">
        <v>70.230680000000007</v>
      </c>
    </row>
    <row r="43" spans="2:17" ht="16.5" customHeight="1" x14ac:dyDescent="0.3">
      <c r="B43" s="30" t="s">
        <v>9</v>
      </c>
      <c r="C43" s="49">
        <v>39.231475000000003</v>
      </c>
      <c r="D43" s="49">
        <v>39.067470999999998</v>
      </c>
      <c r="E43" s="49">
        <v>38.169856000000003</v>
      </c>
      <c r="F43" s="49">
        <v>37.37086</v>
      </c>
      <c r="G43" s="50">
        <v>39.368096999999999</v>
      </c>
      <c r="H43" s="49">
        <v>29.127731000000001</v>
      </c>
      <c r="I43" s="49">
        <v>30.365411000000002</v>
      </c>
      <c r="J43" s="49">
        <v>28.246739999999999</v>
      </c>
      <c r="K43" s="49">
        <v>27.051946000000001</v>
      </c>
      <c r="L43" s="50">
        <v>28.658569</v>
      </c>
      <c r="M43" s="49">
        <v>49.806373999999998</v>
      </c>
      <c r="N43" s="49">
        <v>48.169186000000003</v>
      </c>
      <c r="O43" s="49">
        <v>48.537294000000003</v>
      </c>
      <c r="P43" s="49">
        <v>48.157009000000002</v>
      </c>
      <c r="Q43" s="49">
        <v>50.574551</v>
      </c>
    </row>
    <row r="44" spans="2:17" ht="16.5" customHeight="1" x14ac:dyDescent="0.3">
      <c r="B44" s="30" t="s">
        <v>23</v>
      </c>
      <c r="C44" s="49">
        <v>49.748395000000002</v>
      </c>
      <c r="D44" s="49">
        <v>53.259531000000003</v>
      </c>
      <c r="E44" s="49">
        <v>52.638728</v>
      </c>
      <c r="F44" s="49">
        <v>52.777552</v>
      </c>
      <c r="G44" s="50">
        <v>54.701765999999999</v>
      </c>
      <c r="H44" s="49">
        <v>42.780222000000002</v>
      </c>
      <c r="I44" s="49">
        <v>43.502800999999998</v>
      </c>
      <c r="J44" s="49">
        <v>43.971429999999998</v>
      </c>
      <c r="K44" s="49">
        <v>43.288502999999999</v>
      </c>
      <c r="L44" s="50">
        <v>43.368299999999998</v>
      </c>
      <c r="M44" s="49">
        <v>56.942906000000001</v>
      </c>
      <c r="N44" s="49">
        <v>63.329276</v>
      </c>
      <c r="O44" s="49">
        <v>61.579315999999999</v>
      </c>
      <c r="P44" s="49">
        <v>62.566009999999999</v>
      </c>
      <c r="Q44" s="49">
        <v>66.391746999999995</v>
      </c>
    </row>
    <row r="45" spans="2:17" ht="16.5" customHeight="1" x14ac:dyDescent="0.3">
      <c r="B45" s="30" t="s">
        <v>24</v>
      </c>
      <c r="C45" s="49">
        <v>41.293112000000001</v>
      </c>
      <c r="D45" s="49">
        <v>41.344275000000003</v>
      </c>
      <c r="E45" s="49">
        <v>41.184646000000001</v>
      </c>
      <c r="F45" s="49">
        <v>42.462735000000002</v>
      </c>
      <c r="G45" s="50">
        <v>43.313133999999998</v>
      </c>
      <c r="H45" s="49">
        <v>32.597794</v>
      </c>
      <c r="I45" s="49">
        <v>31.880607999999999</v>
      </c>
      <c r="J45" s="49">
        <v>31.774453999999999</v>
      </c>
      <c r="K45" s="49">
        <v>33.910111999999998</v>
      </c>
      <c r="L45" s="50">
        <v>34.605780000000003</v>
      </c>
      <c r="M45" s="49">
        <v>50.446029000000003</v>
      </c>
      <c r="N45" s="49">
        <v>51.304203999999999</v>
      </c>
      <c r="O45" s="49">
        <v>51.102918000000003</v>
      </c>
      <c r="P45" s="49">
        <v>51.495261999999997</v>
      </c>
      <c r="Q45" s="49">
        <v>52.519975000000002</v>
      </c>
    </row>
    <row r="46" spans="2:17" ht="16.5" customHeight="1" x14ac:dyDescent="0.3">
      <c r="B46" s="30" t="s">
        <v>25</v>
      </c>
      <c r="C46" s="49">
        <v>37.911721999999997</v>
      </c>
      <c r="D46" s="49">
        <v>34.484254</v>
      </c>
      <c r="E46" s="49">
        <v>35.367431000000003</v>
      </c>
      <c r="F46" s="49">
        <v>35.091164999999997</v>
      </c>
      <c r="G46" s="50">
        <v>39.179473000000002</v>
      </c>
      <c r="H46" s="49">
        <v>26.038333999999999</v>
      </c>
      <c r="I46" s="49">
        <v>26.626125999999999</v>
      </c>
      <c r="J46" s="49">
        <v>24.791952999999999</v>
      </c>
      <c r="K46" s="49">
        <v>24.156559999999999</v>
      </c>
      <c r="L46" s="50">
        <v>28.344007000000001</v>
      </c>
      <c r="M46" s="49">
        <v>50.268683000000003</v>
      </c>
      <c r="N46" s="49">
        <v>42.647466000000001</v>
      </c>
      <c r="O46" s="49">
        <v>46.350791000000001</v>
      </c>
      <c r="P46" s="49">
        <v>46.473362000000002</v>
      </c>
      <c r="Q46" s="49">
        <v>50.480690000000003</v>
      </c>
    </row>
    <row r="47" spans="2:17" ht="16.5" customHeight="1" x14ac:dyDescent="0.3">
      <c r="B47" s="39" t="s">
        <v>26</v>
      </c>
      <c r="C47" s="51">
        <v>40.555670999999997</v>
      </c>
      <c r="D47" s="51">
        <v>42.991903000000001</v>
      </c>
      <c r="E47" s="51">
        <v>38.166651000000002</v>
      </c>
      <c r="F47" s="51">
        <v>38.664392999999997</v>
      </c>
      <c r="G47" s="52">
        <v>40.979860000000002</v>
      </c>
      <c r="H47" s="51">
        <v>32.374594999999999</v>
      </c>
      <c r="I47" s="51">
        <v>34.219929999999998</v>
      </c>
      <c r="J47" s="51">
        <v>29.232890000000001</v>
      </c>
      <c r="K47" s="51">
        <v>30.673183999999999</v>
      </c>
      <c r="L47" s="52">
        <v>31.513421000000001</v>
      </c>
      <c r="M47" s="51">
        <v>48.968550999999998</v>
      </c>
      <c r="N47" s="51">
        <v>51.986865999999999</v>
      </c>
      <c r="O47" s="51">
        <v>47.301203999999998</v>
      </c>
      <c r="P47" s="51">
        <v>46.833480999999999</v>
      </c>
      <c r="Q47" s="51">
        <v>50.669604999999997</v>
      </c>
    </row>
    <row r="48" spans="2:17" ht="16.5" customHeight="1" x14ac:dyDescent="0.3">
      <c r="B48" s="42" t="s">
        <v>10</v>
      </c>
      <c r="C48" s="53">
        <v>65.681377999999995</v>
      </c>
      <c r="D48" s="53">
        <v>65.333582000000007</v>
      </c>
      <c r="E48" s="53">
        <v>63.009838000000002</v>
      </c>
      <c r="F48" s="53">
        <v>63.905248</v>
      </c>
      <c r="G48" s="54">
        <v>64.965093999999993</v>
      </c>
      <c r="H48" s="53">
        <v>59.838545000000003</v>
      </c>
      <c r="I48" s="53">
        <v>59.541440000000001</v>
      </c>
      <c r="J48" s="53">
        <v>56.963208000000002</v>
      </c>
      <c r="K48" s="53">
        <v>56.650964000000002</v>
      </c>
      <c r="L48" s="54">
        <v>58.539574000000002</v>
      </c>
      <c r="M48" s="53">
        <v>71.624915000000001</v>
      </c>
      <c r="N48" s="53">
        <v>71.219234999999998</v>
      </c>
      <c r="O48" s="53">
        <v>69.149634000000006</v>
      </c>
      <c r="P48" s="53">
        <v>71.261531000000005</v>
      </c>
      <c r="Q48" s="53">
        <v>71.458849000000001</v>
      </c>
    </row>
    <row r="49" spans="2:17" ht="16.5" customHeight="1" x14ac:dyDescent="0.3">
      <c r="B49" s="42" t="s">
        <v>11</v>
      </c>
      <c r="C49" s="53">
        <v>65.854774000000006</v>
      </c>
      <c r="D49" s="53">
        <v>66.007598000000002</v>
      </c>
      <c r="E49" s="53">
        <v>64.135081999999997</v>
      </c>
      <c r="F49" s="53">
        <v>65.041175999999993</v>
      </c>
      <c r="G49" s="54">
        <v>66.307253000000003</v>
      </c>
      <c r="H49" s="53">
        <v>58.946964999999999</v>
      </c>
      <c r="I49" s="53">
        <v>59.212463999999997</v>
      </c>
      <c r="J49" s="53">
        <v>57.457383</v>
      </c>
      <c r="K49" s="53">
        <v>58.233241</v>
      </c>
      <c r="L49" s="54">
        <v>59.690587000000001</v>
      </c>
      <c r="M49" s="53">
        <v>72.786610999999994</v>
      </c>
      <c r="N49" s="53">
        <v>72.821438999999998</v>
      </c>
      <c r="O49" s="53">
        <v>70.826481999999999</v>
      </c>
      <c r="P49" s="53">
        <v>71.850937999999999</v>
      </c>
      <c r="Q49" s="53">
        <v>72.902552999999997</v>
      </c>
    </row>
    <row r="50" spans="2:17" ht="16.5" customHeight="1" x14ac:dyDescent="0.3">
      <c r="B50" s="30" t="s">
        <v>12</v>
      </c>
      <c r="C50" s="49">
        <v>67.309978999999998</v>
      </c>
      <c r="D50" s="49">
        <v>67.945648000000006</v>
      </c>
      <c r="E50" s="49">
        <v>65.886469000000005</v>
      </c>
      <c r="F50" s="49">
        <v>66.440124999999995</v>
      </c>
      <c r="G50" s="50">
        <v>68.135512000000006</v>
      </c>
      <c r="H50" s="49">
        <v>59.768700000000003</v>
      </c>
      <c r="I50" s="49">
        <v>60.497849000000002</v>
      </c>
      <c r="J50" s="49">
        <v>58.379337999999997</v>
      </c>
      <c r="K50" s="49">
        <v>59.332137000000003</v>
      </c>
      <c r="L50" s="50">
        <v>60.833694999999999</v>
      </c>
      <c r="M50" s="49">
        <v>74.818605000000005</v>
      </c>
      <c r="N50" s="49">
        <v>75.346934000000005</v>
      </c>
      <c r="O50" s="49">
        <v>73.342696000000004</v>
      </c>
      <c r="P50" s="49">
        <v>73.485845999999995</v>
      </c>
      <c r="Q50" s="49">
        <v>75.342645000000005</v>
      </c>
    </row>
    <row r="51" spans="2:17" ht="16.5" customHeight="1" x14ac:dyDescent="0.3">
      <c r="B51" s="30" t="s">
        <v>13</v>
      </c>
      <c r="C51" s="49">
        <v>63.160088000000002</v>
      </c>
      <c r="D51" s="49">
        <v>63.581164000000001</v>
      </c>
      <c r="E51" s="49">
        <v>61.959980000000002</v>
      </c>
      <c r="F51" s="49">
        <v>62.486193</v>
      </c>
      <c r="G51" s="50">
        <v>64.756513999999996</v>
      </c>
      <c r="H51" s="49">
        <v>55.874029999999998</v>
      </c>
      <c r="I51" s="49">
        <v>56.451183</v>
      </c>
      <c r="J51" s="49">
        <v>54.455962999999997</v>
      </c>
      <c r="K51" s="49">
        <v>55.139304000000003</v>
      </c>
      <c r="L51" s="50">
        <v>57.564894000000002</v>
      </c>
      <c r="M51" s="49">
        <v>70.614793000000006</v>
      </c>
      <c r="N51" s="49">
        <v>70.865111999999996</v>
      </c>
      <c r="O51" s="49">
        <v>69.620334999999997</v>
      </c>
      <c r="P51" s="49">
        <v>69.972624999999994</v>
      </c>
      <c r="Q51" s="49">
        <v>72.054115999999993</v>
      </c>
    </row>
    <row r="52" spans="2:17" ht="16.5" customHeight="1" x14ac:dyDescent="0.3">
      <c r="B52" s="39" t="s">
        <v>19</v>
      </c>
      <c r="C52" s="51">
        <v>44.472737000000002</v>
      </c>
      <c r="D52" s="51">
        <v>44.815700999999997</v>
      </c>
      <c r="E52" s="51">
        <v>43.775267999999997</v>
      </c>
      <c r="F52" s="51">
        <v>44.835160999999999</v>
      </c>
      <c r="G52" s="52">
        <v>46.662671000000003</v>
      </c>
      <c r="H52" s="51">
        <v>32.799529</v>
      </c>
      <c r="I52" s="51">
        <v>33.199643000000002</v>
      </c>
      <c r="J52" s="51">
        <v>31.982727000000001</v>
      </c>
      <c r="K52" s="51">
        <v>33.038443999999998</v>
      </c>
      <c r="L52" s="52">
        <v>34.365777000000001</v>
      </c>
      <c r="M52" s="51">
        <v>56.310296000000001</v>
      </c>
      <c r="N52" s="51">
        <v>56.589809000000002</v>
      </c>
      <c r="O52" s="51">
        <v>55.732509999999998</v>
      </c>
      <c r="P52" s="51">
        <v>56.793174</v>
      </c>
      <c r="Q52" s="51">
        <v>59.124011000000003</v>
      </c>
    </row>
    <row r="53" spans="2:17" ht="16.5" customHeight="1" x14ac:dyDescent="0.3">
      <c r="B53" s="32" t="s">
        <v>14</v>
      </c>
      <c r="C53" s="55">
        <v>58.52055</v>
      </c>
      <c r="D53" s="55">
        <v>59.049284999999998</v>
      </c>
      <c r="E53" s="55">
        <v>57.466765000000002</v>
      </c>
      <c r="F53" s="55">
        <v>58.224407999999997</v>
      </c>
      <c r="G53" s="56">
        <v>60.141852</v>
      </c>
      <c r="H53" s="55">
        <v>49.550207</v>
      </c>
      <c r="I53" s="55">
        <v>50.174255000000002</v>
      </c>
      <c r="J53" s="55">
        <v>48.435447000000003</v>
      </c>
      <c r="K53" s="55">
        <v>49.407684000000003</v>
      </c>
      <c r="L53" s="56">
        <v>51.099794000000003</v>
      </c>
      <c r="M53" s="55">
        <v>67.557619000000003</v>
      </c>
      <c r="N53" s="55">
        <v>67.978149000000002</v>
      </c>
      <c r="O53" s="55">
        <v>66.550085999999993</v>
      </c>
      <c r="P53" s="55">
        <v>67.079496000000006</v>
      </c>
      <c r="Q53" s="55">
        <v>69.196611000000004</v>
      </c>
    </row>
    <row r="55" spans="2:17" ht="16.5" customHeight="1" x14ac:dyDescent="0.3">
      <c r="B55" s="5" t="s">
        <v>66</v>
      </c>
    </row>
  </sheetData>
  <mergeCells count="10">
    <mergeCell ref="B9:Q9"/>
    <mergeCell ref="B32:Q32"/>
    <mergeCell ref="H33:L33"/>
    <mergeCell ref="M33:Q33"/>
    <mergeCell ref="C10:G10"/>
    <mergeCell ref="H10:L10"/>
    <mergeCell ref="M10:Q10"/>
    <mergeCell ref="B33:B34"/>
    <mergeCell ref="C33:G33"/>
    <mergeCell ref="B10:B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4"/>
  <sheetViews>
    <sheetView zoomScaleNormal="100" workbookViewId="0"/>
  </sheetViews>
  <sheetFormatPr defaultColWidth="9.7109375" defaultRowHeight="16.5" customHeight="1" x14ac:dyDescent="0.25"/>
  <cols>
    <col min="1" max="1" width="9.7109375" style="6" customWidth="1"/>
    <col min="2" max="2" width="18.7109375" style="6" customWidth="1"/>
    <col min="3" max="16384" width="9.7109375" style="6"/>
  </cols>
  <sheetData>
    <row r="1" spans="2:9" s="22" customFormat="1" ht="16.5" customHeight="1" x14ac:dyDescent="0.25"/>
    <row r="2" spans="2:9" s="22" customFormat="1" ht="16.5" customHeight="1" x14ac:dyDescent="0.25">
      <c r="B2" s="23"/>
      <c r="E2" s="73" t="s">
        <v>65</v>
      </c>
    </row>
    <row r="3" spans="2:9" s="22" customFormat="1" ht="16.5" customHeight="1" x14ac:dyDescent="0.25">
      <c r="B3" s="23"/>
    </row>
    <row r="4" spans="2:9" s="22" customFormat="1" ht="16.5" customHeight="1" x14ac:dyDescent="0.25"/>
    <row r="5" spans="2:9" s="22" customFormat="1" ht="16.5" customHeight="1" x14ac:dyDescent="0.25"/>
    <row r="6" spans="2:9" ht="16.5" customHeight="1" x14ac:dyDescent="0.3">
      <c r="B6" s="8" t="s">
        <v>43</v>
      </c>
      <c r="C6" s="1"/>
      <c r="D6" s="1"/>
      <c r="E6" s="2"/>
      <c r="F6" s="2"/>
      <c r="G6" s="2"/>
      <c r="H6" s="2"/>
      <c r="I6" s="2"/>
    </row>
    <row r="7" spans="2:9" ht="16.5" customHeight="1" x14ac:dyDescent="0.3">
      <c r="B7" s="5" t="s">
        <v>42</v>
      </c>
      <c r="C7" s="2"/>
      <c r="D7" s="2"/>
      <c r="E7" s="2"/>
      <c r="F7" s="2"/>
      <c r="G7" s="2"/>
      <c r="H7" s="2"/>
      <c r="I7" s="2"/>
    </row>
    <row r="8" spans="2:9" ht="16.5" customHeight="1" x14ac:dyDescent="0.3">
      <c r="B8" s="5"/>
      <c r="C8" s="2"/>
      <c r="D8" s="2"/>
      <c r="E8" s="2"/>
      <c r="F8" s="2"/>
      <c r="G8" s="2"/>
      <c r="H8" s="2"/>
      <c r="I8" s="2"/>
    </row>
    <row r="9" spans="2:9" s="3" customFormat="1" ht="16.5" customHeight="1" x14ac:dyDescent="0.3">
      <c r="B9" s="80" t="s">
        <v>56</v>
      </c>
      <c r="C9" s="80"/>
      <c r="D9" s="80"/>
      <c r="E9" s="80"/>
      <c r="F9" s="80"/>
      <c r="G9" s="80"/>
    </row>
    <row r="10" spans="2:9" s="3" customFormat="1" ht="16.5" customHeight="1" x14ac:dyDescent="0.3">
      <c r="B10" s="14" t="s">
        <v>16</v>
      </c>
      <c r="C10" s="9">
        <v>2018</v>
      </c>
      <c r="D10" s="9">
        <v>2019</v>
      </c>
      <c r="E10" s="9">
        <v>2020</v>
      </c>
      <c r="F10" s="9">
        <v>2021</v>
      </c>
      <c r="G10" s="9">
        <v>2022</v>
      </c>
    </row>
    <row r="11" spans="2:9" s="3" customFormat="1" ht="16.5" customHeight="1" x14ac:dyDescent="0.3">
      <c r="B11" s="34" t="s">
        <v>4</v>
      </c>
      <c r="C11" s="63">
        <v>36.933999999999997</v>
      </c>
      <c r="D11" s="63">
        <v>31.178000000000001</v>
      </c>
      <c r="E11" s="63">
        <v>31.29</v>
      </c>
      <c r="F11" s="63">
        <v>30.760999999999999</v>
      </c>
      <c r="G11" s="63">
        <v>31.434999999999999</v>
      </c>
    </row>
    <row r="12" spans="2:9" s="3" customFormat="1" ht="16.5" customHeight="1" x14ac:dyDescent="0.3">
      <c r="B12" s="30" t="s">
        <v>5</v>
      </c>
      <c r="C12" s="31">
        <v>23.437000000000001</v>
      </c>
      <c r="D12" s="31">
        <v>25.728999999999999</v>
      </c>
      <c r="E12" s="31">
        <v>20.57</v>
      </c>
      <c r="F12" s="31">
        <v>19.821000000000002</v>
      </c>
      <c r="G12" s="31">
        <v>17.081</v>
      </c>
    </row>
    <row r="13" spans="2:9" s="3" customFormat="1" ht="16.5" customHeight="1" x14ac:dyDescent="0.3">
      <c r="B13" s="30" t="s">
        <v>6</v>
      </c>
      <c r="C13" s="31">
        <v>42.418999999999997</v>
      </c>
      <c r="D13" s="31">
        <v>36.162999999999997</v>
      </c>
      <c r="E13" s="31">
        <v>43.792000000000002</v>
      </c>
      <c r="F13" s="31">
        <v>47.412999999999997</v>
      </c>
      <c r="G13" s="31">
        <v>40.735999999999997</v>
      </c>
    </row>
    <row r="14" spans="2:9" s="3" customFormat="1" ht="16.5" customHeight="1" x14ac:dyDescent="0.3">
      <c r="B14" s="30" t="s">
        <v>20</v>
      </c>
      <c r="C14" s="31">
        <v>9.859</v>
      </c>
      <c r="D14" s="31">
        <v>7.0209999999999999</v>
      </c>
      <c r="E14" s="31">
        <v>9.4969999999999999</v>
      </c>
      <c r="F14" s="31">
        <v>6.4169999999999998</v>
      </c>
      <c r="G14" s="31">
        <v>5.2919999999999998</v>
      </c>
    </row>
    <row r="15" spans="2:9" s="3" customFormat="1" ht="16.5" customHeight="1" x14ac:dyDescent="0.3">
      <c r="B15" s="30" t="s">
        <v>21</v>
      </c>
      <c r="C15" s="31">
        <v>6.9260000000000002</v>
      </c>
      <c r="D15" s="31">
        <v>6.21</v>
      </c>
      <c r="E15" s="31">
        <v>5.484</v>
      </c>
      <c r="F15" s="31">
        <v>5.3769999999999998</v>
      </c>
      <c r="G15" s="31">
        <v>5.2789999999999999</v>
      </c>
    </row>
    <row r="16" spans="2:9" s="3" customFormat="1" ht="16.5" customHeight="1" x14ac:dyDescent="0.3">
      <c r="B16" s="30" t="s">
        <v>7</v>
      </c>
      <c r="C16" s="31">
        <v>10.548999999999999</v>
      </c>
      <c r="D16" s="31">
        <v>6.4509999999999996</v>
      </c>
      <c r="E16" s="31">
        <v>7.3730000000000002</v>
      </c>
      <c r="F16" s="31">
        <v>7.4</v>
      </c>
      <c r="G16" s="31">
        <v>6.2750000000000004</v>
      </c>
    </row>
    <row r="17" spans="2:7" s="3" customFormat="1" ht="16.5" customHeight="1" x14ac:dyDescent="0.3">
      <c r="B17" s="30" t="s">
        <v>22</v>
      </c>
      <c r="C17" s="31">
        <v>10.166</v>
      </c>
      <c r="D17" s="31">
        <v>12.407</v>
      </c>
      <c r="E17" s="31">
        <v>13.397</v>
      </c>
      <c r="F17" s="31">
        <v>13.933999999999999</v>
      </c>
      <c r="G17" s="31">
        <v>12.567</v>
      </c>
    </row>
    <row r="18" spans="2:7" s="3" customFormat="1" ht="16.5" customHeight="1" x14ac:dyDescent="0.3">
      <c r="B18" s="30" t="s">
        <v>8</v>
      </c>
      <c r="C18" s="31">
        <v>116.774</v>
      </c>
      <c r="D18" s="31">
        <v>108.09699999999999</v>
      </c>
      <c r="E18" s="31">
        <v>103.389</v>
      </c>
      <c r="F18" s="31">
        <v>111.732</v>
      </c>
      <c r="G18" s="31">
        <v>86.768000000000001</v>
      </c>
    </row>
    <row r="19" spans="2:7" s="3" customFormat="1" ht="16.5" customHeight="1" x14ac:dyDescent="0.3">
      <c r="B19" s="30" t="s">
        <v>9</v>
      </c>
      <c r="C19" s="31">
        <v>109.114</v>
      </c>
      <c r="D19" s="31">
        <v>108.914</v>
      </c>
      <c r="E19" s="31">
        <v>90.947999999999993</v>
      </c>
      <c r="F19" s="31">
        <v>106.65900000000001</v>
      </c>
      <c r="G19" s="31">
        <v>96.474999999999994</v>
      </c>
    </row>
    <row r="20" spans="2:7" s="3" customFormat="1" ht="16.5" customHeight="1" x14ac:dyDescent="0.3">
      <c r="B20" s="30" t="s">
        <v>23</v>
      </c>
      <c r="C20" s="31">
        <v>12.1</v>
      </c>
      <c r="D20" s="31">
        <v>12.657999999999999</v>
      </c>
      <c r="E20" s="31">
        <v>11.888999999999999</v>
      </c>
      <c r="F20" s="31">
        <v>11.164</v>
      </c>
      <c r="G20" s="31">
        <v>10.824999999999999</v>
      </c>
    </row>
    <row r="21" spans="2:7" s="3" customFormat="1" ht="16.5" customHeight="1" x14ac:dyDescent="0.3">
      <c r="B21" s="30" t="s">
        <v>24</v>
      </c>
      <c r="C21" s="31">
        <v>37.780999999999999</v>
      </c>
      <c r="D21" s="31">
        <v>38.805</v>
      </c>
      <c r="E21" s="31">
        <v>34.101999999999997</v>
      </c>
      <c r="F21" s="31">
        <v>47.387</v>
      </c>
      <c r="G21" s="31">
        <v>46.085999999999999</v>
      </c>
    </row>
    <row r="22" spans="2:7" s="3" customFormat="1" ht="16.5" customHeight="1" x14ac:dyDescent="0.3">
      <c r="B22" s="30" t="s">
        <v>25</v>
      </c>
      <c r="C22" s="31">
        <v>30.114000000000001</v>
      </c>
      <c r="D22" s="31">
        <v>34.481999999999999</v>
      </c>
      <c r="E22" s="31">
        <v>35.140999999999998</v>
      </c>
      <c r="F22" s="31">
        <v>33.789000000000001</v>
      </c>
      <c r="G22" s="31">
        <v>29.77</v>
      </c>
    </row>
    <row r="23" spans="2:7" s="3" customFormat="1" ht="16.5" customHeight="1" x14ac:dyDescent="0.3">
      <c r="B23" s="39" t="s">
        <v>26</v>
      </c>
      <c r="C23" s="57">
        <v>31.786000000000001</v>
      </c>
      <c r="D23" s="57">
        <v>26.094999999999999</v>
      </c>
      <c r="E23" s="57">
        <v>24.747</v>
      </c>
      <c r="F23" s="57">
        <v>26.462</v>
      </c>
      <c r="G23" s="57">
        <v>29.006</v>
      </c>
    </row>
    <row r="24" spans="2:7" s="3" customFormat="1" ht="16.5" customHeight="1" x14ac:dyDescent="0.3">
      <c r="B24" s="42" t="s">
        <v>55</v>
      </c>
      <c r="C24" s="58">
        <v>95.150999999999996</v>
      </c>
      <c r="D24" s="58">
        <v>84.162999999999997</v>
      </c>
      <c r="E24" s="58">
        <v>80.605999999999995</v>
      </c>
      <c r="F24" s="58">
        <v>80.472999999999999</v>
      </c>
      <c r="G24" s="58">
        <v>71.938999999999993</v>
      </c>
    </row>
    <row r="25" spans="2:7" s="3" customFormat="1" ht="16.5" customHeight="1" x14ac:dyDescent="0.3">
      <c r="B25" s="42" t="s">
        <v>11</v>
      </c>
      <c r="C25" s="58">
        <v>162.05000000000001</v>
      </c>
      <c r="D25" s="58">
        <v>149.161</v>
      </c>
      <c r="E25" s="58">
        <v>144.155</v>
      </c>
      <c r="F25" s="58">
        <v>139.12200000000001</v>
      </c>
      <c r="G25" s="58">
        <v>123.532</v>
      </c>
    </row>
    <row r="26" spans="2:7" s="3" customFormat="1" ht="16.5" customHeight="1" x14ac:dyDescent="0.3">
      <c r="B26" s="30" t="s">
        <v>12</v>
      </c>
      <c r="C26" s="31">
        <v>837.35500000000002</v>
      </c>
      <c r="D26" s="31">
        <v>779.96199999999999</v>
      </c>
      <c r="E26" s="31">
        <v>741.98900000000003</v>
      </c>
      <c r="F26" s="31">
        <v>748.94899999999996</v>
      </c>
      <c r="G26" s="31">
        <v>641.91700000000003</v>
      </c>
    </row>
    <row r="27" spans="2:7" s="3" customFormat="1" ht="16.5" customHeight="1" x14ac:dyDescent="0.3">
      <c r="B27" s="30" t="s">
        <v>13</v>
      </c>
      <c r="C27" s="31">
        <v>505.34300000000002</v>
      </c>
      <c r="D27" s="31">
        <v>462.26900000000001</v>
      </c>
      <c r="E27" s="31">
        <v>425.45499999999998</v>
      </c>
      <c r="F27" s="31">
        <v>449.09399999999999</v>
      </c>
      <c r="G27" s="31">
        <v>367.10599999999999</v>
      </c>
    </row>
    <row r="28" spans="2:7" s="3" customFormat="1" ht="16.5" customHeight="1" x14ac:dyDescent="0.3">
      <c r="B28" s="39" t="s">
        <v>19</v>
      </c>
      <c r="C28" s="57">
        <v>1366.6790000000001</v>
      </c>
      <c r="D28" s="57">
        <v>1297.771</v>
      </c>
      <c r="E28" s="57">
        <v>1133.442</v>
      </c>
      <c r="F28" s="57">
        <v>1168.7629999999999</v>
      </c>
      <c r="G28" s="57">
        <v>1018.465</v>
      </c>
    </row>
    <row r="29" spans="2:7" s="3" customFormat="1" ht="16.5" customHeight="1" x14ac:dyDescent="0.3">
      <c r="B29" s="32" t="s">
        <v>14</v>
      </c>
      <c r="C29" s="33">
        <v>2709.377</v>
      </c>
      <c r="D29" s="33">
        <v>2540.002</v>
      </c>
      <c r="E29" s="33">
        <v>2300.886</v>
      </c>
      <c r="F29" s="33">
        <v>2366.806</v>
      </c>
      <c r="G29" s="33">
        <v>2027.489</v>
      </c>
    </row>
    <row r="30" spans="2:7" s="3" customFormat="1" ht="16.5" customHeight="1" x14ac:dyDescent="0.3">
      <c r="B30" s="6"/>
      <c r="C30" s="6"/>
      <c r="D30" s="6"/>
      <c r="E30" s="6"/>
      <c r="F30" s="6"/>
      <c r="G30" s="6"/>
    </row>
    <row r="31" spans="2:7" s="3" customFormat="1" ht="16.5" customHeight="1" x14ac:dyDescent="0.3">
      <c r="C31" s="6"/>
      <c r="D31" s="6"/>
      <c r="E31" s="6"/>
      <c r="F31" s="6"/>
      <c r="G31" s="6"/>
    </row>
    <row r="32" spans="2:7" ht="16.5" customHeight="1" x14ac:dyDescent="0.25">
      <c r="B32" s="80" t="s">
        <v>45</v>
      </c>
      <c r="C32" s="80"/>
      <c r="D32" s="80"/>
      <c r="E32" s="80"/>
      <c r="F32" s="80"/>
      <c r="G32" s="80"/>
    </row>
    <row r="33" spans="2:7" ht="16.5" customHeight="1" x14ac:dyDescent="0.25">
      <c r="B33" s="14" t="s">
        <v>16</v>
      </c>
      <c r="C33" s="9">
        <v>2018</v>
      </c>
      <c r="D33" s="9">
        <v>2019</v>
      </c>
      <c r="E33" s="9">
        <v>2020</v>
      </c>
      <c r="F33" s="9">
        <v>2021</v>
      </c>
      <c r="G33" s="9">
        <v>2022</v>
      </c>
    </row>
    <row r="34" spans="2:7" ht="16.5" customHeight="1" x14ac:dyDescent="0.25">
      <c r="B34" s="34" t="s">
        <v>4</v>
      </c>
      <c r="C34" s="64">
        <v>9.0232139999999994</v>
      </c>
      <c r="D34" s="64">
        <v>7.7642069999999999</v>
      </c>
      <c r="E34" s="64">
        <v>8.2309900000000003</v>
      </c>
      <c r="F34" s="64">
        <v>8.0795080000000006</v>
      </c>
      <c r="G34" s="64">
        <v>8.082948</v>
      </c>
    </row>
    <row r="35" spans="2:7" ht="16.5" customHeight="1" x14ac:dyDescent="0.25">
      <c r="B35" s="30" t="s">
        <v>5</v>
      </c>
      <c r="C35" s="59">
        <v>9.2915279999999996</v>
      </c>
      <c r="D35" s="59">
        <v>10.264471</v>
      </c>
      <c r="E35" s="59">
        <v>8.5598969999999994</v>
      </c>
      <c r="F35" s="59">
        <v>8.1680360000000007</v>
      </c>
      <c r="G35" s="59">
        <v>6.8503970000000001</v>
      </c>
    </row>
    <row r="36" spans="2:7" ht="16.5" customHeight="1" x14ac:dyDescent="0.25">
      <c r="B36" s="30" t="s">
        <v>6</v>
      </c>
      <c r="C36" s="59">
        <v>6.1962580000000003</v>
      </c>
      <c r="D36" s="59">
        <v>5.1906829999999999</v>
      </c>
      <c r="E36" s="59">
        <v>6.3783279999999998</v>
      </c>
      <c r="F36" s="59">
        <v>6.7712709999999996</v>
      </c>
      <c r="G36" s="59">
        <v>5.8349909999999996</v>
      </c>
    </row>
    <row r="37" spans="2:7" ht="16.5" customHeight="1" x14ac:dyDescent="0.25">
      <c r="B37" s="30" t="s">
        <v>20</v>
      </c>
      <c r="C37" s="59">
        <v>8.3485960000000006</v>
      </c>
      <c r="D37" s="59">
        <v>5.7179979999999997</v>
      </c>
      <c r="E37" s="59">
        <v>7.9931159999999997</v>
      </c>
      <c r="F37" s="59">
        <v>5.4115739999999999</v>
      </c>
      <c r="G37" s="59">
        <v>4.4262930000000003</v>
      </c>
    </row>
    <row r="38" spans="2:7" ht="16.5" customHeight="1" x14ac:dyDescent="0.25">
      <c r="B38" s="30" t="s">
        <v>21</v>
      </c>
      <c r="C38" s="59">
        <v>5.9341119999999998</v>
      </c>
      <c r="D38" s="59">
        <v>5.3990330000000002</v>
      </c>
      <c r="E38" s="59">
        <v>5.1421469999999996</v>
      </c>
      <c r="F38" s="59">
        <v>5.1959210000000002</v>
      </c>
      <c r="G38" s="59">
        <v>4.4151509999999998</v>
      </c>
    </row>
    <row r="39" spans="2:7" ht="16.5" customHeight="1" x14ac:dyDescent="0.25">
      <c r="B39" s="30" t="s">
        <v>7</v>
      </c>
      <c r="C39" s="59">
        <v>5.4231340000000001</v>
      </c>
      <c r="D39" s="59">
        <v>3.3136269999999999</v>
      </c>
      <c r="E39" s="59">
        <v>3.9029530000000001</v>
      </c>
      <c r="F39" s="59">
        <v>3.9192040000000001</v>
      </c>
      <c r="G39" s="59">
        <v>3.2798500000000002</v>
      </c>
    </row>
    <row r="40" spans="2:7" ht="16.5" customHeight="1" x14ac:dyDescent="0.25">
      <c r="B40" s="30" t="s">
        <v>22</v>
      </c>
      <c r="C40" s="59">
        <v>5.6265450000000001</v>
      </c>
      <c r="D40" s="59">
        <v>6.8219719999999997</v>
      </c>
      <c r="E40" s="59">
        <v>8.0141810000000007</v>
      </c>
      <c r="F40" s="59">
        <v>8.1136370000000007</v>
      </c>
      <c r="G40" s="59">
        <v>6.8918900000000001</v>
      </c>
    </row>
    <row r="41" spans="2:7" ht="16.5" customHeight="1" x14ac:dyDescent="0.25">
      <c r="B41" s="30" t="s">
        <v>8</v>
      </c>
      <c r="C41" s="59">
        <v>8.7630719999999993</v>
      </c>
      <c r="D41" s="59">
        <v>8.1525809999999996</v>
      </c>
      <c r="E41" s="59">
        <v>8.1011229999999994</v>
      </c>
      <c r="F41" s="59">
        <v>8.7672699999999999</v>
      </c>
      <c r="G41" s="59">
        <v>6.8613179999999998</v>
      </c>
    </row>
    <row r="42" spans="2:7" ht="16.5" customHeight="1" x14ac:dyDescent="0.25">
      <c r="B42" s="30" t="s">
        <v>9</v>
      </c>
      <c r="C42" s="59">
        <v>29.908396</v>
      </c>
      <c r="D42" s="59">
        <v>30.081969000000001</v>
      </c>
      <c r="E42" s="59">
        <v>26.978939</v>
      </c>
      <c r="F42" s="59">
        <v>31.078227999999999</v>
      </c>
      <c r="G42" s="59">
        <v>28.641667999999999</v>
      </c>
    </row>
    <row r="43" spans="2:7" ht="16.5" customHeight="1" x14ac:dyDescent="0.25">
      <c r="B43" s="30" t="s">
        <v>23</v>
      </c>
      <c r="C43" s="59">
        <v>10.39508</v>
      </c>
      <c r="D43" s="59">
        <v>10.228019</v>
      </c>
      <c r="E43" s="59">
        <v>9.8770159999999994</v>
      </c>
      <c r="F43" s="59">
        <v>9.4030950000000004</v>
      </c>
      <c r="G43" s="59">
        <v>8.7965350000000004</v>
      </c>
    </row>
    <row r="44" spans="2:7" ht="16.5" customHeight="1" x14ac:dyDescent="0.25">
      <c r="B44" s="30" t="s">
        <v>24</v>
      </c>
      <c r="C44" s="59">
        <v>17.213557999999999</v>
      </c>
      <c r="D44" s="59">
        <v>17.670501000000002</v>
      </c>
      <c r="E44" s="59">
        <v>16.224167000000001</v>
      </c>
      <c r="F44" s="59">
        <v>20.886994000000001</v>
      </c>
      <c r="G44" s="59">
        <v>20.570456</v>
      </c>
    </row>
    <row r="45" spans="2:7" ht="16.5" customHeight="1" x14ac:dyDescent="0.25">
      <c r="B45" s="30" t="s">
        <v>25</v>
      </c>
      <c r="C45" s="59">
        <v>34.436408</v>
      </c>
      <c r="D45" s="59">
        <v>39.757359999999998</v>
      </c>
      <c r="E45" s="59">
        <v>40.211744000000003</v>
      </c>
      <c r="F45" s="59">
        <v>39.953069999999997</v>
      </c>
      <c r="G45" s="59">
        <v>34.948554000000001</v>
      </c>
    </row>
    <row r="46" spans="2:7" ht="16.5" customHeight="1" x14ac:dyDescent="0.25">
      <c r="B46" s="39" t="s">
        <v>26</v>
      </c>
      <c r="C46" s="60">
        <v>28.420952</v>
      </c>
      <c r="D46" s="60">
        <v>23.508987000000001</v>
      </c>
      <c r="E46" s="60">
        <v>24.913943</v>
      </c>
      <c r="F46" s="60">
        <v>25.920484999999999</v>
      </c>
      <c r="G46" s="60">
        <v>26.631907000000002</v>
      </c>
    </row>
    <row r="47" spans="2:7" ht="16.5" customHeight="1" x14ac:dyDescent="0.25">
      <c r="B47" s="42" t="s">
        <v>10</v>
      </c>
      <c r="C47" s="61">
        <v>9.3000000000000007</v>
      </c>
      <c r="D47" s="61">
        <v>8.3000000000000007</v>
      </c>
      <c r="E47" s="61">
        <v>8.3000000000000007</v>
      </c>
      <c r="F47" s="61">
        <v>8.3000000000000007</v>
      </c>
      <c r="G47" s="61">
        <v>7.4</v>
      </c>
    </row>
    <row r="48" spans="2:7" ht="16.5" customHeight="1" x14ac:dyDescent="0.25">
      <c r="B48" s="42" t="s">
        <v>11</v>
      </c>
      <c r="C48" s="61">
        <v>8.1999999999999993</v>
      </c>
      <c r="D48" s="61">
        <v>7.6</v>
      </c>
      <c r="E48" s="61">
        <v>7.6</v>
      </c>
      <c r="F48" s="61">
        <v>7.3</v>
      </c>
      <c r="G48" s="61">
        <v>6.5</v>
      </c>
    </row>
    <row r="49" spans="2:7" ht="16.5" customHeight="1" x14ac:dyDescent="0.25">
      <c r="B49" s="30" t="s">
        <v>12</v>
      </c>
      <c r="C49" s="59" t="s">
        <v>27</v>
      </c>
      <c r="D49" s="59" t="s">
        <v>28</v>
      </c>
      <c r="E49" s="59" t="s">
        <v>29</v>
      </c>
      <c r="F49" s="59" t="s">
        <v>29</v>
      </c>
      <c r="G49" s="59" t="s">
        <v>30</v>
      </c>
    </row>
    <row r="50" spans="2:7" ht="16.5" customHeight="1" x14ac:dyDescent="0.25">
      <c r="B50" s="30" t="s">
        <v>13</v>
      </c>
      <c r="C50" s="59" t="s">
        <v>31</v>
      </c>
      <c r="D50" s="59" t="s">
        <v>32</v>
      </c>
      <c r="E50" s="59" t="s">
        <v>33</v>
      </c>
      <c r="F50" s="59" t="s">
        <v>32</v>
      </c>
      <c r="G50" s="59" t="s">
        <v>34</v>
      </c>
    </row>
    <row r="51" spans="2:7" ht="16.5" customHeight="1" x14ac:dyDescent="0.25">
      <c r="B51" s="39" t="s">
        <v>19</v>
      </c>
      <c r="C51" s="60" t="s">
        <v>35</v>
      </c>
      <c r="D51" s="60" t="s">
        <v>36</v>
      </c>
      <c r="E51" s="60" t="s">
        <v>37</v>
      </c>
      <c r="F51" s="60" t="s">
        <v>38</v>
      </c>
      <c r="G51" s="60" t="s">
        <v>39</v>
      </c>
    </row>
    <row r="52" spans="2:7" ht="16.5" customHeight="1" x14ac:dyDescent="0.25">
      <c r="B52" s="32" t="s">
        <v>14</v>
      </c>
      <c r="C52" s="62">
        <v>10.6</v>
      </c>
      <c r="D52" s="62">
        <v>9.9</v>
      </c>
      <c r="E52" s="62">
        <v>9.3000000000000007</v>
      </c>
      <c r="F52" s="62">
        <v>9.5</v>
      </c>
      <c r="G52" s="62">
        <v>8.1</v>
      </c>
    </row>
    <row r="54" spans="2:7" ht="16.5" customHeight="1" x14ac:dyDescent="0.3">
      <c r="B54" s="5" t="s">
        <v>66</v>
      </c>
    </row>
  </sheetData>
  <mergeCells count="2">
    <mergeCell ref="B9:G9"/>
    <mergeCell ref="B32:G3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6"/>
  <sheetViews>
    <sheetView showGridLines="0" zoomScaleNormal="100" workbookViewId="0"/>
  </sheetViews>
  <sheetFormatPr defaultColWidth="9.7109375" defaultRowHeight="16.5" customHeight="1" x14ac:dyDescent="0.25"/>
  <cols>
    <col min="1" max="1" width="9.7109375" style="6" customWidth="1"/>
    <col min="2" max="2" width="18.7109375" style="6" customWidth="1"/>
    <col min="3" max="16384" width="9.7109375" style="6"/>
  </cols>
  <sheetData>
    <row r="1" spans="2:17" s="22" customFormat="1" ht="16.5" customHeight="1" x14ac:dyDescent="0.25"/>
    <row r="2" spans="2:17" s="22" customFormat="1" ht="16.5" customHeight="1" x14ac:dyDescent="0.25">
      <c r="B2" s="23"/>
      <c r="E2" s="73" t="s">
        <v>65</v>
      </c>
    </row>
    <row r="3" spans="2:17" s="22" customFormat="1" ht="16.5" customHeight="1" x14ac:dyDescent="0.25">
      <c r="B3" s="23"/>
    </row>
    <row r="4" spans="2:17" s="22" customFormat="1" ht="16.5" customHeight="1" x14ac:dyDescent="0.25"/>
    <row r="6" spans="2:17" s="2" customFormat="1" ht="16.5" customHeight="1" x14ac:dyDescent="0.3">
      <c r="B6" s="4" t="s">
        <v>44</v>
      </c>
    </row>
    <row r="7" spans="2:17" s="2" customFormat="1" ht="16.5" customHeight="1" x14ac:dyDescent="0.3">
      <c r="B7" s="5" t="s">
        <v>42</v>
      </c>
    </row>
    <row r="8" spans="2:17" s="2" customFormat="1" ht="16.5" customHeight="1" x14ac:dyDescent="0.3">
      <c r="B8" s="4"/>
    </row>
    <row r="9" spans="2:17" ht="16.5" customHeight="1" x14ac:dyDescent="0.25">
      <c r="B9" s="80" t="s">
        <v>54</v>
      </c>
      <c r="C9" s="80"/>
      <c r="D9" s="80"/>
      <c r="E9" s="80"/>
      <c r="F9" s="80"/>
      <c r="G9" s="80"/>
      <c r="H9" s="80"/>
      <c r="I9" s="80"/>
      <c r="J9" s="80"/>
      <c r="K9" s="80"/>
      <c r="L9" s="80"/>
      <c r="M9" s="80"/>
      <c r="N9" s="80"/>
      <c r="O9" s="80"/>
      <c r="P9" s="80"/>
      <c r="Q9" s="80"/>
    </row>
    <row r="10" spans="2:17" ht="16.5" customHeight="1" x14ac:dyDescent="0.25">
      <c r="B10" s="83" t="s">
        <v>16</v>
      </c>
      <c r="C10" s="80" t="s">
        <v>15</v>
      </c>
      <c r="D10" s="80"/>
      <c r="E10" s="80"/>
      <c r="F10" s="80"/>
      <c r="G10" s="80"/>
      <c r="H10" s="81" t="s">
        <v>17</v>
      </c>
      <c r="I10" s="80"/>
      <c r="J10" s="80"/>
      <c r="K10" s="80"/>
      <c r="L10" s="82"/>
      <c r="M10" s="80" t="s">
        <v>18</v>
      </c>
      <c r="N10" s="86"/>
      <c r="O10" s="86"/>
      <c r="P10" s="86"/>
      <c r="Q10" s="86"/>
    </row>
    <row r="11" spans="2:17" ht="16.5" customHeight="1" x14ac:dyDescent="0.25">
      <c r="B11" s="85"/>
      <c r="C11" s="7">
        <v>2018</v>
      </c>
      <c r="D11" s="7">
        <v>2019</v>
      </c>
      <c r="E11" s="7">
        <v>2020</v>
      </c>
      <c r="F11" s="7">
        <v>2021</v>
      </c>
      <c r="G11" s="11">
        <v>2022</v>
      </c>
      <c r="H11" s="7">
        <v>2018</v>
      </c>
      <c r="I11" s="7">
        <v>2019</v>
      </c>
      <c r="J11" s="7">
        <v>2020</v>
      </c>
      <c r="K11" s="7">
        <v>2021</v>
      </c>
      <c r="L11" s="11">
        <v>2022</v>
      </c>
      <c r="M11" s="7">
        <v>2018</v>
      </c>
      <c r="N11" s="7">
        <v>2019</v>
      </c>
      <c r="O11" s="7">
        <v>2020</v>
      </c>
      <c r="P11" s="7">
        <v>2021</v>
      </c>
      <c r="Q11" s="7">
        <v>2022</v>
      </c>
    </row>
    <row r="12" spans="2:17" ht="16.5" customHeight="1" x14ac:dyDescent="0.25">
      <c r="B12" s="34" t="s">
        <v>4</v>
      </c>
      <c r="C12" s="35">
        <v>135.34200000000001</v>
      </c>
      <c r="D12" s="35">
        <v>138.535</v>
      </c>
      <c r="E12" s="35">
        <v>155.708</v>
      </c>
      <c r="F12" s="35">
        <v>153.10900000000001</v>
      </c>
      <c r="G12" s="36">
        <v>143.315</v>
      </c>
      <c r="H12" s="35">
        <v>83.494</v>
      </c>
      <c r="I12" s="35">
        <v>80.924000000000007</v>
      </c>
      <c r="J12" s="35">
        <v>92.116</v>
      </c>
      <c r="K12" s="35">
        <v>96.697000000000003</v>
      </c>
      <c r="L12" s="36">
        <v>83.430999999999997</v>
      </c>
      <c r="M12" s="35">
        <v>51.847000000000001</v>
      </c>
      <c r="N12" s="35">
        <v>57.61</v>
      </c>
      <c r="O12" s="35">
        <v>63.591999999999999</v>
      </c>
      <c r="P12" s="35">
        <v>56.411999999999999</v>
      </c>
      <c r="Q12" s="35">
        <v>59.884999999999998</v>
      </c>
    </row>
    <row r="13" spans="2:17" ht="16.5" customHeight="1" x14ac:dyDescent="0.25">
      <c r="B13" s="30" t="s">
        <v>5</v>
      </c>
      <c r="C13" s="37">
        <v>95.995000000000005</v>
      </c>
      <c r="D13" s="37">
        <v>97.32</v>
      </c>
      <c r="E13" s="37">
        <v>103.886</v>
      </c>
      <c r="F13" s="37">
        <v>98.201999999999998</v>
      </c>
      <c r="G13" s="38">
        <v>93.703000000000003</v>
      </c>
      <c r="H13" s="37">
        <v>57.588000000000001</v>
      </c>
      <c r="I13" s="37">
        <v>56.731000000000002</v>
      </c>
      <c r="J13" s="37">
        <v>62.393000000000001</v>
      </c>
      <c r="K13" s="37">
        <v>60.402000000000001</v>
      </c>
      <c r="L13" s="38">
        <v>60.46</v>
      </c>
      <c r="M13" s="37">
        <v>38.406999999999996</v>
      </c>
      <c r="N13" s="37">
        <v>40.588999999999999</v>
      </c>
      <c r="O13" s="37">
        <v>41.491999999999997</v>
      </c>
      <c r="P13" s="37">
        <v>37.799999999999997</v>
      </c>
      <c r="Q13" s="37">
        <v>33.243000000000002</v>
      </c>
    </row>
    <row r="14" spans="2:17" ht="16.5" customHeight="1" x14ac:dyDescent="0.25">
      <c r="B14" s="30" t="s">
        <v>6</v>
      </c>
      <c r="C14" s="37">
        <v>209.15299999999999</v>
      </c>
      <c r="D14" s="37">
        <v>208.09800000000001</v>
      </c>
      <c r="E14" s="37">
        <v>231.32400000000001</v>
      </c>
      <c r="F14" s="37">
        <v>217.999</v>
      </c>
      <c r="G14" s="38">
        <v>202.64400000000001</v>
      </c>
      <c r="H14" s="37">
        <v>124.316</v>
      </c>
      <c r="I14" s="37">
        <v>118.005</v>
      </c>
      <c r="J14" s="37">
        <v>131.90700000000001</v>
      </c>
      <c r="K14" s="37">
        <v>127.04</v>
      </c>
      <c r="L14" s="38">
        <v>122.065</v>
      </c>
      <c r="M14" s="37">
        <v>84.835999999999999</v>
      </c>
      <c r="N14" s="37">
        <v>90.093000000000004</v>
      </c>
      <c r="O14" s="37">
        <v>99.417000000000002</v>
      </c>
      <c r="P14" s="37">
        <v>90.957999999999998</v>
      </c>
      <c r="Q14" s="37">
        <v>80.578999999999994</v>
      </c>
    </row>
    <row r="15" spans="2:17" ht="16.5" customHeight="1" x14ac:dyDescent="0.25">
      <c r="B15" s="30" t="s">
        <v>20</v>
      </c>
      <c r="C15" s="37">
        <v>44.265999999999998</v>
      </c>
      <c r="D15" s="37">
        <v>38.723999999999997</v>
      </c>
      <c r="E15" s="37">
        <v>43.13</v>
      </c>
      <c r="F15" s="37">
        <v>44.526000000000003</v>
      </c>
      <c r="G15" s="38">
        <v>40.692999999999998</v>
      </c>
      <c r="H15" s="37">
        <v>27.527000000000001</v>
      </c>
      <c r="I15" s="37">
        <v>21.206</v>
      </c>
      <c r="J15" s="37">
        <v>27.917999999999999</v>
      </c>
      <c r="K15" s="37">
        <v>27.95</v>
      </c>
      <c r="L15" s="38">
        <v>27.693999999999999</v>
      </c>
      <c r="M15" s="37">
        <v>16.739000000000001</v>
      </c>
      <c r="N15" s="37">
        <v>17.518000000000001</v>
      </c>
      <c r="O15" s="37">
        <v>15.212999999999999</v>
      </c>
      <c r="P15" s="37">
        <v>16.576000000000001</v>
      </c>
      <c r="Q15" s="37">
        <v>12.999000000000001</v>
      </c>
    </row>
    <row r="16" spans="2:17" ht="16.5" customHeight="1" x14ac:dyDescent="0.25">
      <c r="B16" s="30" t="s">
        <v>21</v>
      </c>
      <c r="C16" s="37">
        <v>43.085999999999999</v>
      </c>
      <c r="D16" s="37">
        <v>44.878999999999998</v>
      </c>
      <c r="E16" s="37">
        <v>51.941000000000003</v>
      </c>
      <c r="F16" s="37">
        <v>53.862000000000002</v>
      </c>
      <c r="G16" s="38">
        <v>40.595999999999997</v>
      </c>
      <c r="H16" s="37">
        <v>28.873000000000001</v>
      </c>
      <c r="I16" s="37">
        <v>30.222999999999999</v>
      </c>
      <c r="J16" s="37">
        <v>33.795999999999999</v>
      </c>
      <c r="K16" s="37">
        <v>31.55</v>
      </c>
      <c r="L16" s="38">
        <v>23.887</v>
      </c>
      <c r="M16" s="37">
        <v>14.212999999999999</v>
      </c>
      <c r="N16" s="37">
        <v>14.656000000000001</v>
      </c>
      <c r="O16" s="37">
        <v>18.143999999999998</v>
      </c>
      <c r="P16" s="37">
        <v>22.311</v>
      </c>
      <c r="Q16" s="37">
        <v>16.709</v>
      </c>
    </row>
    <row r="17" spans="2:17" ht="16.5" customHeight="1" x14ac:dyDescent="0.25">
      <c r="B17" s="30" t="s">
        <v>7</v>
      </c>
      <c r="C17" s="37">
        <v>52.38</v>
      </c>
      <c r="D17" s="37">
        <v>55.802999999999997</v>
      </c>
      <c r="E17" s="37">
        <v>65.254000000000005</v>
      </c>
      <c r="F17" s="37">
        <v>66.552999999999997</v>
      </c>
      <c r="G17" s="38">
        <v>61.119</v>
      </c>
      <c r="H17" s="37">
        <v>32.222000000000001</v>
      </c>
      <c r="I17" s="37">
        <v>31.027000000000001</v>
      </c>
      <c r="J17" s="37">
        <v>37.381</v>
      </c>
      <c r="K17" s="37">
        <v>39.47</v>
      </c>
      <c r="L17" s="38">
        <v>36.930999999999997</v>
      </c>
      <c r="M17" s="37">
        <v>20.158000000000001</v>
      </c>
      <c r="N17" s="37">
        <v>24.776</v>
      </c>
      <c r="O17" s="37">
        <v>27.873000000000001</v>
      </c>
      <c r="P17" s="37">
        <v>27.082999999999998</v>
      </c>
      <c r="Q17" s="37">
        <v>24.187999999999999</v>
      </c>
    </row>
    <row r="18" spans="2:17" ht="16.5" customHeight="1" x14ac:dyDescent="0.25">
      <c r="B18" s="30" t="s">
        <v>22</v>
      </c>
      <c r="C18" s="37">
        <v>54.262</v>
      </c>
      <c r="D18" s="37">
        <v>50.545000000000002</v>
      </c>
      <c r="E18" s="37">
        <v>63.206000000000003</v>
      </c>
      <c r="F18" s="37">
        <v>58.704999999999998</v>
      </c>
      <c r="G18" s="38">
        <v>51.043999999999997</v>
      </c>
      <c r="H18" s="37">
        <v>29.68</v>
      </c>
      <c r="I18" s="37">
        <v>28.199000000000002</v>
      </c>
      <c r="J18" s="37">
        <v>39.122999999999998</v>
      </c>
      <c r="K18" s="37">
        <v>33.453000000000003</v>
      </c>
      <c r="L18" s="38">
        <v>29.361999999999998</v>
      </c>
      <c r="M18" s="37">
        <v>24.582000000000001</v>
      </c>
      <c r="N18" s="37">
        <v>22.346</v>
      </c>
      <c r="O18" s="37">
        <v>24.082999999999998</v>
      </c>
      <c r="P18" s="37">
        <v>25.251000000000001</v>
      </c>
      <c r="Q18" s="37">
        <v>21.681999999999999</v>
      </c>
    </row>
    <row r="19" spans="2:17" ht="16.5" customHeight="1" x14ac:dyDescent="0.25">
      <c r="B19" s="30" t="s">
        <v>8</v>
      </c>
      <c r="C19" s="37">
        <v>492.90499999999997</v>
      </c>
      <c r="D19" s="37">
        <v>504.00200000000001</v>
      </c>
      <c r="E19" s="37">
        <v>543.79399999999998</v>
      </c>
      <c r="F19" s="37">
        <v>528.59100000000001</v>
      </c>
      <c r="G19" s="38">
        <v>516.20500000000004</v>
      </c>
      <c r="H19" s="37">
        <v>300.83600000000001</v>
      </c>
      <c r="I19" s="37">
        <v>312.83100000000002</v>
      </c>
      <c r="J19" s="37">
        <v>339.78500000000003</v>
      </c>
      <c r="K19" s="37">
        <v>319.25200000000001</v>
      </c>
      <c r="L19" s="38">
        <v>306.08999999999997</v>
      </c>
      <c r="M19" s="37">
        <v>192.06899999999999</v>
      </c>
      <c r="N19" s="37">
        <v>191.17099999999999</v>
      </c>
      <c r="O19" s="37">
        <v>204.01</v>
      </c>
      <c r="P19" s="37">
        <v>209.339</v>
      </c>
      <c r="Q19" s="37">
        <v>210.11500000000001</v>
      </c>
    </row>
    <row r="20" spans="2:17" ht="16.5" customHeight="1" x14ac:dyDescent="0.25">
      <c r="B20" s="30" t="s">
        <v>9</v>
      </c>
      <c r="C20" s="37">
        <v>273.21699999999998</v>
      </c>
      <c r="D20" s="37">
        <v>271.91800000000001</v>
      </c>
      <c r="E20" s="37">
        <v>292.98599999999999</v>
      </c>
      <c r="F20" s="37">
        <v>275.36799999999999</v>
      </c>
      <c r="G20" s="38">
        <v>261.70299999999997</v>
      </c>
      <c r="H20" s="37">
        <v>179.51499999999999</v>
      </c>
      <c r="I20" s="37">
        <v>178.67</v>
      </c>
      <c r="J20" s="37">
        <v>187.786</v>
      </c>
      <c r="K20" s="37">
        <v>181.89099999999999</v>
      </c>
      <c r="L20" s="38">
        <v>173.291</v>
      </c>
      <c r="M20" s="37">
        <v>93.701999999999998</v>
      </c>
      <c r="N20" s="37">
        <v>93.248000000000005</v>
      </c>
      <c r="O20" s="37">
        <v>105.2</v>
      </c>
      <c r="P20" s="37">
        <v>93.477999999999994</v>
      </c>
      <c r="Q20" s="37">
        <v>88.412000000000006</v>
      </c>
    </row>
    <row r="21" spans="2:17" ht="16.5" customHeight="1" x14ac:dyDescent="0.25">
      <c r="B21" s="30" t="s">
        <v>23</v>
      </c>
      <c r="C21" s="37">
        <v>89.284999999999997</v>
      </c>
      <c r="D21" s="37">
        <v>81.284000000000006</v>
      </c>
      <c r="E21" s="37">
        <v>82.49</v>
      </c>
      <c r="F21" s="37">
        <v>82.353999999999999</v>
      </c>
      <c r="G21" s="38">
        <v>79.260000000000005</v>
      </c>
      <c r="H21" s="37">
        <v>53.445</v>
      </c>
      <c r="I21" s="37">
        <v>52.689</v>
      </c>
      <c r="J21" s="37">
        <v>51.207000000000001</v>
      </c>
      <c r="K21" s="37">
        <v>52.51</v>
      </c>
      <c r="L21" s="38">
        <v>51.808</v>
      </c>
      <c r="M21" s="37">
        <v>35.840000000000003</v>
      </c>
      <c r="N21" s="37">
        <v>28.594999999999999</v>
      </c>
      <c r="O21" s="37">
        <v>31.283000000000001</v>
      </c>
      <c r="P21" s="37">
        <v>29.844000000000001</v>
      </c>
      <c r="Q21" s="37">
        <v>27.452000000000002</v>
      </c>
    </row>
    <row r="22" spans="2:17" ht="16.5" customHeight="1" x14ac:dyDescent="0.25">
      <c r="B22" s="30" t="s">
        <v>24</v>
      </c>
      <c r="C22" s="37">
        <v>211.96700000000001</v>
      </c>
      <c r="D22" s="37">
        <v>208.44399999999999</v>
      </c>
      <c r="E22" s="37">
        <v>210.358</v>
      </c>
      <c r="F22" s="37">
        <v>187.69200000000001</v>
      </c>
      <c r="G22" s="38">
        <v>180.083</v>
      </c>
      <c r="H22" s="37">
        <v>129.98500000000001</v>
      </c>
      <c r="I22" s="37">
        <v>131.53399999999999</v>
      </c>
      <c r="J22" s="37">
        <v>131.08500000000001</v>
      </c>
      <c r="K22" s="37">
        <v>118.80800000000001</v>
      </c>
      <c r="L22" s="38">
        <v>113.247</v>
      </c>
      <c r="M22" s="37">
        <v>81.980999999999995</v>
      </c>
      <c r="N22" s="37">
        <v>76.91</v>
      </c>
      <c r="O22" s="37">
        <v>79.272999999999996</v>
      </c>
      <c r="P22" s="37">
        <v>68.882999999999996</v>
      </c>
      <c r="Q22" s="37">
        <v>66.834999999999994</v>
      </c>
    </row>
    <row r="23" spans="2:17" ht="16.5" customHeight="1" x14ac:dyDescent="0.25">
      <c r="B23" s="30" t="s">
        <v>25</v>
      </c>
      <c r="C23" s="37">
        <v>62.689</v>
      </c>
      <c r="D23" s="37">
        <v>62.018000000000001</v>
      </c>
      <c r="E23" s="37">
        <v>58.529000000000003</v>
      </c>
      <c r="F23" s="37">
        <v>58.598999999999997</v>
      </c>
      <c r="G23" s="38">
        <v>54.401000000000003</v>
      </c>
      <c r="H23" s="37">
        <v>42.277000000000001</v>
      </c>
      <c r="I23" s="37">
        <v>39.607999999999997</v>
      </c>
      <c r="J23" s="37">
        <v>41.173999999999999</v>
      </c>
      <c r="K23" s="37">
        <v>39.31</v>
      </c>
      <c r="L23" s="38">
        <v>34.994999999999997</v>
      </c>
      <c r="M23" s="37">
        <v>20.413</v>
      </c>
      <c r="N23" s="37">
        <v>22.411000000000001</v>
      </c>
      <c r="O23" s="37">
        <v>17.355</v>
      </c>
      <c r="P23" s="37">
        <v>19.29</v>
      </c>
      <c r="Q23" s="37">
        <v>19.405999999999999</v>
      </c>
    </row>
    <row r="24" spans="2:17" ht="16.5" customHeight="1" x14ac:dyDescent="0.25">
      <c r="B24" s="39" t="s">
        <v>26</v>
      </c>
      <c r="C24" s="40">
        <v>82.343000000000004</v>
      </c>
      <c r="D24" s="40">
        <v>83.037000000000006</v>
      </c>
      <c r="E24" s="40">
        <v>92.543999999999997</v>
      </c>
      <c r="F24" s="40">
        <v>89.227999999999994</v>
      </c>
      <c r="G24" s="41">
        <v>81.817999999999998</v>
      </c>
      <c r="H24" s="40">
        <v>52.578000000000003</v>
      </c>
      <c r="I24" s="40">
        <v>52.174999999999997</v>
      </c>
      <c r="J24" s="40">
        <v>57.73</v>
      </c>
      <c r="K24" s="40">
        <v>56.244999999999997</v>
      </c>
      <c r="L24" s="41">
        <v>53.701000000000001</v>
      </c>
      <c r="M24" s="40">
        <v>29.765000000000001</v>
      </c>
      <c r="N24" s="40">
        <v>30.861999999999998</v>
      </c>
      <c r="O24" s="40">
        <v>34.814</v>
      </c>
      <c r="P24" s="40">
        <v>32.982999999999997</v>
      </c>
      <c r="Q24" s="40">
        <v>28.117000000000001</v>
      </c>
    </row>
    <row r="25" spans="2:17" ht="16.5" customHeight="1" x14ac:dyDescent="0.25">
      <c r="B25" s="42" t="s">
        <v>55</v>
      </c>
      <c r="C25" s="43">
        <v>381.90499999999997</v>
      </c>
      <c r="D25" s="43">
        <v>394.64699999999999</v>
      </c>
      <c r="E25" s="43">
        <v>427.23899999999998</v>
      </c>
      <c r="F25" s="43">
        <v>412.15899999999999</v>
      </c>
      <c r="G25" s="44">
        <v>404.49700000000001</v>
      </c>
      <c r="H25" s="43">
        <v>235.708</v>
      </c>
      <c r="I25" s="43">
        <v>235.654</v>
      </c>
      <c r="J25" s="43">
        <v>255.86799999999999</v>
      </c>
      <c r="K25" s="43">
        <v>254.291</v>
      </c>
      <c r="L25" s="44">
        <v>247.12799999999999</v>
      </c>
      <c r="M25" s="43">
        <v>146.196</v>
      </c>
      <c r="N25" s="43">
        <v>158.99299999999999</v>
      </c>
      <c r="O25" s="43">
        <v>171.37100000000001</v>
      </c>
      <c r="P25" s="43">
        <v>157.86799999999999</v>
      </c>
      <c r="Q25" s="43">
        <v>157.37</v>
      </c>
    </row>
    <row r="26" spans="2:17" ht="16.5" customHeight="1" x14ac:dyDescent="0.25">
      <c r="B26" s="42" t="s">
        <v>11</v>
      </c>
      <c r="C26" s="43">
        <v>754.452</v>
      </c>
      <c r="D26" s="43">
        <v>756.99599999999998</v>
      </c>
      <c r="E26" s="43">
        <v>805.58399999999995</v>
      </c>
      <c r="F26" s="43">
        <v>780.17600000000004</v>
      </c>
      <c r="G26" s="44">
        <v>758.17100000000005</v>
      </c>
      <c r="H26" s="43">
        <v>472.51799999999997</v>
      </c>
      <c r="I26" s="43">
        <v>463.14100000000002</v>
      </c>
      <c r="J26" s="43">
        <v>488.779</v>
      </c>
      <c r="K26" s="43">
        <v>473.76799999999997</v>
      </c>
      <c r="L26" s="44">
        <v>464.35399999999998</v>
      </c>
      <c r="M26" s="43">
        <v>281.93400000000003</v>
      </c>
      <c r="N26" s="43">
        <v>293.85399999999998</v>
      </c>
      <c r="O26" s="43">
        <v>316.80500000000001</v>
      </c>
      <c r="P26" s="43">
        <v>306.40800000000002</v>
      </c>
      <c r="Q26" s="43">
        <v>293.81700000000001</v>
      </c>
    </row>
    <row r="27" spans="2:17" ht="16.5" customHeight="1" x14ac:dyDescent="0.25">
      <c r="B27" s="30" t="s">
        <v>12</v>
      </c>
      <c r="C27" s="37">
        <v>4833.7790000000005</v>
      </c>
      <c r="D27" s="37">
        <v>4777.9080000000004</v>
      </c>
      <c r="E27" s="37">
        <v>5159.9160000000002</v>
      </c>
      <c r="F27" s="37">
        <v>5037.1959999999999</v>
      </c>
      <c r="G27" s="38">
        <v>4842.0010000000002</v>
      </c>
      <c r="H27" s="37">
        <v>3041.9690000000001</v>
      </c>
      <c r="I27" s="37">
        <v>2985.335</v>
      </c>
      <c r="J27" s="37">
        <v>3194.3</v>
      </c>
      <c r="K27" s="37">
        <v>3090.395</v>
      </c>
      <c r="L27" s="38">
        <v>2994.59</v>
      </c>
      <c r="M27" s="37">
        <v>1791.81</v>
      </c>
      <c r="N27" s="37">
        <v>1792.5730000000001</v>
      </c>
      <c r="O27" s="37">
        <v>1965.616</v>
      </c>
      <c r="P27" s="37">
        <v>1946.8009999999999</v>
      </c>
      <c r="Q27" s="37">
        <v>1847.4110000000001</v>
      </c>
    </row>
    <row r="28" spans="2:17" ht="16.5" customHeight="1" x14ac:dyDescent="0.25">
      <c r="B28" s="30" t="s">
        <v>13</v>
      </c>
      <c r="C28" s="37">
        <v>2263.0729999999999</v>
      </c>
      <c r="D28" s="37">
        <v>2265.59</v>
      </c>
      <c r="E28" s="37">
        <v>2406.9659999999999</v>
      </c>
      <c r="F28" s="37">
        <v>2326.5540000000001</v>
      </c>
      <c r="G28" s="38">
        <v>2233.614</v>
      </c>
      <c r="H28" s="37">
        <v>1425.297</v>
      </c>
      <c r="I28" s="37">
        <v>1416.6420000000001</v>
      </c>
      <c r="J28" s="37">
        <v>1502.15</v>
      </c>
      <c r="K28" s="37">
        <v>1447.8040000000001</v>
      </c>
      <c r="L28" s="38">
        <v>1381.87</v>
      </c>
      <c r="M28" s="37">
        <v>837.77599999999995</v>
      </c>
      <c r="N28" s="37">
        <v>848.94799999999998</v>
      </c>
      <c r="O28" s="37">
        <v>904.81600000000003</v>
      </c>
      <c r="P28" s="37">
        <v>878.75</v>
      </c>
      <c r="Q28" s="37">
        <v>851.745</v>
      </c>
    </row>
    <row r="29" spans="2:17" ht="16.5" customHeight="1" x14ac:dyDescent="0.25">
      <c r="B29" s="39" t="s">
        <v>19</v>
      </c>
      <c r="C29" s="40">
        <v>6037.0820000000003</v>
      </c>
      <c r="D29" s="40">
        <v>5995.3019999999997</v>
      </c>
      <c r="E29" s="40">
        <v>6221.4859999999999</v>
      </c>
      <c r="F29" s="40">
        <v>5964.6</v>
      </c>
      <c r="G29" s="41">
        <v>5768.9709999999995</v>
      </c>
      <c r="H29" s="40">
        <v>3916.5990000000002</v>
      </c>
      <c r="I29" s="40">
        <v>3886.62</v>
      </c>
      <c r="J29" s="40">
        <v>3993.9879999999998</v>
      </c>
      <c r="K29" s="40">
        <v>3849.7579999999998</v>
      </c>
      <c r="L29" s="41">
        <v>3743.95</v>
      </c>
      <c r="M29" s="40">
        <v>2120.4830000000002</v>
      </c>
      <c r="N29" s="40">
        <v>2108.6819999999998</v>
      </c>
      <c r="O29" s="40">
        <v>2227.498</v>
      </c>
      <c r="P29" s="40">
        <v>2114.8409999999999</v>
      </c>
      <c r="Q29" s="40">
        <v>2025.021</v>
      </c>
    </row>
    <row r="30" spans="2:17" ht="16.5" customHeight="1" x14ac:dyDescent="0.25">
      <c r="B30" s="32" t="s">
        <v>14</v>
      </c>
      <c r="C30" s="45">
        <v>13133.933999999999</v>
      </c>
      <c r="D30" s="45">
        <v>13038.8</v>
      </c>
      <c r="E30" s="45">
        <v>13788.369000000001</v>
      </c>
      <c r="F30" s="45">
        <v>13328.35</v>
      </c>
      <c r="G30" s="46">
        <v>12844.585999999999</v>
      </c>
      <c r="H30" s="45">
        <v>8383.8649999999998</v>
      </c>
      <c r="I30" s="45">
        <v>8288.5969999999998</v>
      </c>
      <c r="J30" s="45">
        <v>8690.4390000000003</v>
      </c>
      <c r="K30" s="45">
        <v>8387.9570000000003</v>
      </c>
      <c r="L30" s="46">
        <v>8120.4089999999997</v>
      </c>
      <c r="M30" s="45">
        <v>4750.0690000000004</v>
      </c>
      <c r="N30" s="45">
        <v>4750.2030000000004</v>
      </c>
      <c r="O30" s="45">
        <v>5097.93</v>
      </c>
      <c r="P30" s="45">
        <v>4940.3919999999998</v>
      </c>
      <c r="Q30" s="45">
        <v>4724.1769999999997</v>
      </c>
    </row>
    <row r="31" spans="2:17" ht="16.5" customHeight="1" x14ac:dyDescent="0.3">
      <c r="B31" s="2"/>
      <c r="C31" s="2"/>
      <c r="D31" s="2"/>
      <c r="E31" s="2"/>
      <c r="F31" s="2"/>
      <c r="G31" s="2"/>
      <c r="H31" s="2"/>
      <c r="I31" s="2"/>
      <c r="J31" s="2"/>
      <c r="K31" s="2"/>
      <c r="L31" s="2"/>
      <c r="M31" s="2"/>
      <c r="N31" s="2"/>
      <c r="O31" s="2"/>
      <c r="P31" s="2"/>
      <c r="Q31" s="2"/>
    </row>
    <row r="32" spans="2:17" ht="16.5" customHeight="1" x14ac:dyDescent="0.3">
      <c r="B32" s="2"/>
      <c r="C32" s="2"/>
      <c r="D32" s="2"/>
      <c r="E32" s="2"/>
      <c r="F32" s="2"/>
      <c r="G32" s="2"/>
      <c r="H32" s="2"/>
      <c r="I32" s="2"/>
      <c r="J32" s="2"/>
      <c r="K32" s="2"/>
      <c r="L32" s="2"/>
      <c r="M32" s="2"/>
      <c r="N32" s="2"/>
      <c r="O32" s="2"/>
      <c r="P32" s="2"/>
      <c r="Q32" s="2"/>
    </row>
    <row r="33" spans="2:20" ht="16.5" customHeight="1" x14ac:dyDescent="0.25">
      <c r="B33" s="80" t="s">
        <v>46</v>
      </c>
      <c r="C33" s="80"/>
      <c r="D33" s="80"/>
      <c r="E33" s="80"/>
      <c r="F33" s="80"/>
      <c r="G33" s="80"/>
      <c r="H33" s="80"/>
      <c r="I33" s="80"/>
      <c r="J33" s="80"/>
      <c r="K33" s="80"/>
      <c r="L33" s="80"/>
      <c r="M33" s="80"/>
      <c r="N33" s="80"/>
      <c r="O33" s="80"/>
      <c r="P33" s="80"/>
      <c r="Q33" s="80"/>
    </row>
    <row r="34" spans="2:20" ht="16.5" customHeight="1" x14ac:dyDescent="0.25">
      <c r="B34" s="83" t="s">
        <v>16</v>
      </c>
      <c r="C34" s="80" t="s">
        <v>15</v>
      </c>
      <c r="D34" s="80"/>
      <c r="E34" s="80"/>
      <c r="F34" s="80"/>
      <c r="G34" s="80"/>
      <c r="H34" s="80" t="s">
        <v>17</v>
      </c>
      <c r="I34" s="80"/>
      <c r="J34" s="80"/>
      <c r="K34" s="80"/>
      <c r="L34" s="80"/>
      <c r="M34" s="81" t="s">
        <v>18</v>
      </c>
      <c r="N34" s="80"/>
      <c r="O34" s="80"/>
      <c r="P34" s="80"/>
      <c r="Q34" s="80"/>
    </row>
    <row r="35" spans="2:20" ht="16.5" customHeight="1" x14ac:dyDescent="0.25">
      <c r="B35" s="85"/>
      <c r="C35" s="7">
        <v>2018</v>
      </c>
      <c r="D35" s="7">
        <v>2019</v>
      </c>
      <c r="E35" s="7">
        <v>2020</v>
      </c>
      <c r="F35" s="7">
        <v>2021</v>
      </c>
      <c r="G35" s="11">
        <v>2022</v>
      </c>
      <c r="H35" s="7">
        <v>2018</v>
      </c>
      <c r="I35" s="7">
        <v>2019</v>
      </c>
      <c r="J35" s="7">
        <v>2020</v>
      </c>
      <c r="K35" s="7">
        <v>2021</v>
      </c>
      <c r="L35" s="7">
        <v>2022</v>
      </c>
      <c r="M35" s="10">
        <v>2018</v>
      </c>
      <c r="N35" s="7">
        <v>2019</v>
      </c>
      <c r="O35" s="7">
        <v>2020</v>
      </c>
      <c r="P35" s="7">
        <v>2021</v>
      </c>
      <c r="Q35" s="7">
        <v>2022</v>
      </c>
      <c r="T35" s="13"/>
    </row>
    <row r="36" spans="2:20" ht="16.5" customHeight="1" x14ac:dyDescent="0.25">
      <c r="B36" s="34" t="s">
        <v>4</v>
      </c>
      <c r="C36" s="47">
        <v>25.34684</v>
      </c>
      <c r="D36" s="47">
        <v>26.184956</v>
      </c>
      <c r="E36" s="47">
        <v>29.543396999999999</v>
      </c>
      <c r="F36" s="47">
        <v>29.257145000000001</v>
      </c>
      <c r="G36" s="48">
        <v>27.409711999999999</v>
      </c>
      <c r="H36" s="47">
        <v>30.853686</v>
      </c>
      <c r="I36" s="47">
        <v>30.210629999999998</v>
      </c>
      <c r="J36" s="47">
        <v>34.536552999999998</v>
      </c>
      <c r="K36" s="47">
        <v>36.552463000000003</v>
      </c>
      <c r="L36" s="48">
        <v>31.651305000000001</v>
      </c>
      <c r="M36" s="47">
        <v>19.688010999999999</v>
      </c>
      <c r="N36" s="47">
        <v>22.056443000000002</v>
      </c>
      <c r="O36" s="47">
        <v>24.427595</v>
      </c>
      <c r="P36" s="47">
        <v>21.799295999999998</v>
      </c>
      <c r="Q36" s="47">
        <v>23.097387999999999</v>
      </c>
    </row>
    <row r="37" spans="2:20" ht="16.5" customHeight="1" x14ac:dyDescent="0.25">
      <c r="B37" s="30" t="s">
        <v>5</v>
      </c>
      <c r="C37" s="49">
        <v>28.131703000000002</v>
      </c>
      <c r="D37" s="49">
        <v>28.690021999999999</v>
      </c>
      <c r="E37" s="49">
        <v>30.844080000000002</v>
      </c>
      <c r="F37" s="49">
        <v>29.373083999999999</v>
      </c>
      <c r="G37" s="50">
        <v>27.947261000000001</v>
      </c>
      <c r="H37" s="49">
        <v>33.156806000000003</v>
      </c>
      <c r="I37" s="49">
        <v>32.878836999999997</v>
      </c>
      <c r="J37" s="49">
        <v>36.444825999999999</v>
      </c>
      <c r="K37" s="49">
        <v>35.838481000000002</v>
      </c>
      <c r="L37" s="50">
        <v>35.635925</v>
      </c>
      <c r="M37" s="49">
        <v>22.922615</v>
      </c>
      <c r="N37" s="49">
        <v>24.35341</v>
      </c>
      <c r="O37" s="49">
        <v>25.054296000000001</v>
      </c>
      <c r="P37" s="49">
        <v>22.800350000000002</v>
      </c>
      <c r="Q37" s="49">
        <v>20.071352999999998</v>
      </c>
    </row>
    <row r="38" spans="2:20" ht="16.5" customHeight="1" x14ac:dyDescent="0.25">
      <c r="B38" s="30" t="s">
        <v>6</v>
      </c>
      <c r="C38" s="49">
        <v>23.944800999999998</v>
      </c>
      <c r="D38" s="49">
        <v>23.491344999999999</v>
      </c>
      <c r="E38" s="49">
        <v>25.858976999999999</v>
      </c>
      <c r="F38" s="49">
        <v>24.468715</v>
      </c>
      <c r="G38" s="50">
        <v>23.028134999999999</v>
      </c>
      <c r="H38" s="49">
        <v>28.379059999999999</v>
      </c>
      <c r="I38" s="49">
        <v>26.617087000000001</v>
      </c>
      <c r="J38" s="49">
        <v>29.479654</v>
      </c>
      <c r="K38" s="49">
        <v>28.506336000000001</v>
      </c>
      <c r="L38" s="50">
        <v>27.755901000000001</v>
      </c>
      <c r="M38" s="49">
        <v>19.483705</v>
      </c>
      <c r="N38" s="49">
        <v>20.359677000000001</v>
      </c>
      <c r="O38" s="49">
        <v>22.235509</v>
      </c>
      <c r="P38" s="49">
        <v>20.427603999999999</v>
      </c>
      <c r="Q38" s="49">
        <v>18.304928</v>
      </c>
    </row>
    <row r="39" spans="2:20" ht="16.5" customHeight="1" x14ac:dyDescent="0.25">
      <c r="B39" s="30" t="s">
        <v>20</v>
      </c>
      <c r="C39" s="49">
        <v>27.891819000000002</v>
      </c>
      <c r="D39" s="49">
        <v>24.327345000000001</v>
      </c>
      <c r="E39" s="49">
        <v>27.03556</v>
      </c>
      <c r="F39" s="49">
        <v>27.942108999999999</v>
      </c>
      <c r="G39" s="50">
        <v>25.884713999999999</v>
      </c>
      <c r="H39" s="49">
        <v>34.041120999999997</v>
      </c>
      <c r="I39" s="49">
        <v>26.168261999999999</v>
      </c>
      <c r="J39" s="49">
        <v>34.355500999999997</v>
      </c>
      <c r="K39" s="49">
        <v>34.488804000000002</v>
      </c>
      <c r="L39" s="50">
        <v>34.571826999999999</v>
      </c>
      <c r="M39" s="49">
        <v>21.503786000000002</v>
      </c>
      <c r="N39" s="49">
        <v>22.418272999999999</v>
      </c>
      <c r="O39" s="49">
        <v>19.435903</v>
      </c>
      <c r="P39" s="49">
        <v>21.167134999999998</v>
      </c>
      <c r="Q39" s="49">
        <v>16.859224999999999</v>
      </c>
    </row>
    <row r="40" spans="2:20" ht="16.5" customHeight="1" x14ac:dyDescent="0.25">
      <c r="B40" s="30" t="s">
        <v>21</v>
      </c>
      <c r="C40" s="49">
        <v>27.460028999999999</v>
      </c>
      <c r="D40" s="49">
        <v>28.660606000000001</v>
      </c>
      <c r="E40" s="49">
        <v>33.389974000000002</v>
      </c>
      <c r="F40" s="49">
        <v>34.915252000000002</v>
      </c>
      <c r="G40" s="50">
        <v>26.076751999999999</v>
      </c>
      <c r="H40" s="49">
        <v>36.329062999999998</v>
      </c>
      <c r="I40" s="49">
        <v>38.237833999999999</v>
      </c>
      <c r="J40" s="49">
        <v>43.108834999999999</v>
      </c>
      <c r="K40" s="49">
        <v>40.688298000000003</v>
      </c>
      <c r="L40" s="50">
        <v>30.782273</v>
      </c>
      <c r="M40" s="49">
        <v>18.35652</v>
      </c>
      <c r="N40" s="49">
        <v>18.899135999999999</v>
      </c>
      <c r="O40" s="49">
        <v>23.515075</v>
      </c>
      <c r="P40" s="49">
        <v>29.080627</v>
      </c>
      <c r="Q40" s="49">
        <v>21.399967</v>
      </c>
    </row>
    <row r="41" spans="2:20" ht="16.5" customHeight="1" x14ac:dyDescent="0.25">
      <c r="B41" s="30" t="s">
        <v>7</v>
      </c>
      <c r="C41" s="49">
        <v>21.470891000000002</v>
      </c>
      <c r="D41" s="49">
        <v>22.692111000000001</v>
      </c>
      <c r="E41" s="49">
        <v>26.322037000000002</v>
      </c>
      <c r="F41" s="49">
        <v>26.848872</v>
      </c>
      <c r="G41" s="50">
        <v>24.712372999999999</v>
      </c>
      <c r="H41" s="49">
        <v>25.807863999999999</v>
      </c>
      <c r="I41" s="49">
        <v>24.678508999999998</v>
      </c>
      <c r="J41" s="49">
        <v>29.538385999999999</v>
      </c>
      <c r="K41" s="49">
        <v>31.214386000000001</v>
      </c>
      <c r="L41" s="50">
        <v>29.350216</v>
      </c>
      <c r="M41" s="49">
        <v>16.924647</v>
      </c>
      <c r="N41" s="49">
        <v>20.614249000000001</v>
      </c>
      <c r="O41" s="49">
        <v>22.968018000000001</v>
      </c>
      <c r="P41" s="49">
        <v>22.30302</v>
      </c>
      <c r="Q41" s="49">
        <v>19.909102000000001</v>
      </c>
    </row>
    <row r="42" spans="2:20" ht="16.5" customHeight="1" x14ac:dyDescent="0.25">
      <c r="B42" s="30" t="s">
        <v>22</v>
      </c>
      <c r="C42" s="49">
        <v>23.650338999999999</v>
      </c>
      <c r="D42" s="49">
        <v>22.277042999999999</v>
      </c>
      <c r="E42" s="49">
        <v>28.161327</v>
      </c>
      <c r="F42" s="49">
        <v>26.375257999999999</v>
      </c>
      <c r="G42" s="50">
        <v>22.574953000000001</v>
      </c>
      <c r="H42" s="49">
        <v>25.047067999999999</v>
      </c>
      <c r="I42" s="49">
        <v>24.051849000000001</v>
      </c>
      <c r="J42" s="49">
        <v>33.714427999999998</v>
      </c>
      <c r="K42" s="49">
        <v>29.093733</v>
      </c>
      <c r="L42" s="50">
        <v>25.198098999999999</v>
      </c>
      <c r="M42" s="49">
        <v>22.158432999999999</v>
      </c>
      <c r="N42" s="49">
        <v>20.379366000000001</v>
      </c>
      <c r="O42" s="49">
        <v>22.216730999999999</v>
      </c>
      <c r="P42" s="49">
        <v>23.469947000000001</v>
      </c>
      <c r="Q42" s="49">
        <v>19.785601</v>
      </c>
      <c r="T42" s="13"/>
    </row>
    <row r="43" spans="2:20" ht="16.5" customHeight="1" x14ac:dyDescent="0.25">
      <c r="B43" s="30" t="s">
        <v>8</v>
      </c>
      <c r="C43" s="49">
        <v>27.472269000000001</v>
      </c>
      <c r="D43" s="49">
        <v>28.087423999999999</v>
      </c>
      <c r="E43" s="49">
        <v>30.501110000000001</v>
      </c>
      <c r="F43" s="49">
        <v>29.995477999999999</v>
      </c>
      <c r="G43" s="50">
        <v>29.552952000000001</v>
      </c>
      <c r="H43" s="49">
        <v>32.562569000000003</v>
      </c>
      <c r="I43" s="49">
        <v>33.868907999999998</v>
      </c>
      <c r="J43" s="49">
        <v>37.028236</v>
      </c>
      <c r="K43" s="49">
        <v>35.211818000000001</v>
      </c>
      <c r="L43" s="50">
        <v>34.142792999999998</v>
      </c>
      <c r="M43" s="49">
        <v>22.068753000000001</v>
      </c>
      <c r="N43" s="49">
        <v>21.954695000000001</v>
      </c>
      <c r="O43" s="49">
        <v>23.578647</v>
      </c>
      <c r="P43" s="49">
        <v>24.467672</v>
      </c>
      <c r="Q43" s="49">
        <v>24.713231</v>
      </c>
      <c r="T43" s="21"/>
    </row>
    <row r="44" spans="2:20" ht="16.5" customHeight="1" x14ac:dyDescent="0.25">
      <c r="B44" s="30" t="s">
        <v>9</v>
      </c>
      <c r="C44" s="49">
        <v>43.488250000000001</v>
      </c>
      <c r="D44" s="49">
        <v>43.547378000000002</v>
      </c>
      <c r="E44" s="49">
        <v>47.308655000000002</v>
      </c>
      <c r="F44" s="49">
        <v>45.261374000000004</v>
      </c>
      <c r="G44" s="50">
        <v>44.414242999999999</v>
      </c>
      <c r="H44" s="49">
        <v>55.874147000000001</v>
      </c>
      <c r="I44" s="49">
        <v>55.971170999999998</v>
      </c>
      <c r="J44" s="49">
        <v>59.344285999999997</v>
      </c>
      <c r="K44" s="49">
        <v>58.498440000000002</v>
      </c>
      <c r="L44" s="50">
        <v>57.515182000000003</v>
      </c>
      <c r="M44" s="49">
        <v>30.524778999999999</v>
      </c>
      <c r="N44" s="49">
        <v>30.553004000000001</v>
      </c>
      <c r="O44" s="49">
        <v>34.734110999999999</v>
      </c>
      <c r="P44" s="49">
        <v>31.424942000000001</v>
      </c>
      <c r="Q44" s="49">
        <v>30.705414999999999</v>
      </c>
    </row>
    <row r="45" spans="2:20" ht="16.5" customHeight="1" x14ac:dyDescent="0.25">
      <c r="B45" s="30" t="s">
        <v>23</v>
      </c>
      <c r="C45" s="49">
        <v>44.254207000000001</v>
      </c>
      <c r="D45" s="49">
        <v>40.442729</v>
      </c>
      <c r="E45" s="49">
        <v>41.395035</v>
      </c>
      <c r="F45" s="49">
        <v>41.585276999999998</v>
      </c>
      <c r="G45" s="50">
        <v>39.888781999999999</v>
      </c>
      <c r="H45" s="49">
        <v>52.147119000000004</v>
      </c>
      <c r="I45" s="49">
        <v>51.615698000000002</v>
      </c>
      <c r="J45" s="49">
        <v>50.607973999999999</v>
      </c>
      <c r="K45" s="49">
        <v>52.219273999999999</v>
      </c>
      <c r="L45" s="50">
        <v>51.351258000000001</v>
      </c>
      <c r="M45" s="49">
        <v>36.10492</v>
      </c>
      <c r="N45" s="49">
        <v>28.911308999999999</v>
      </c>
      <c r="O45" s="49">
        <v>31.891601000000001</v>
      </c>
      <c r="P45" s="49">
        <v>30.615745</v>
      </c>
      <c r="Q45" s="49">
        <v>28.065731</v>
      </c>
    </row>
    <row r="46" spans="2:20" ht="16.5" customHeight="1" x14ac:dyDescent="0.25">
      <c r="B46" s="30" t="s">
        <v>24</v>
      </c>
      <c r="C46" s="49">
        <v>49.825834999999998</v>
      </c>
      <c r="D46" s="49">
        <v>49.471586000000002</v>
      </c>
      <c r="E46" s="49">
        <v>50.623230999999997</v>
      </c>
      <c r="F46" s="49">
        <v>45.957737000000002</v>
      </c>
      <c r="G46" s="50">
        <v>45.158921999999997</v>
      </c>
      <c r="H46" s="49">
        <v>59.58229</v>
      </c>
      <c r="I46" s="49">
        <v>60.880580000000002</v>
      </c>
      <c r="J46" s="49">
        <v>61.475918999999998</v>
      </c>
      <c r="K46" s="49">
        <v>56.636553999999997</v>
      </c>
      <c r="L46" s="50">
        <v>55.256931000000002</v>
      </c>
      <c r="M46" s="49">
        <v>39.555936000000003</v>
      </c>
      <c r="N46" s="49">
        <v>37.464320999999998</v>
      </c>
      <c r="O46" s="49">
        <v>39.184578999999999</v>
      </c>
      <c r="P46" s="49">
        <v>34.679710999999998</v>
      </c>
      <c r="Q46" s="49">
        <v>34.481651999999997</v>
      </c>
    </row>
    <row r="47" spans="2:20" ht="16.5" customHeight="1" x14ac:dyDescent="0.25">
      <c r="B47" s="30" t="s">
        <v>25</v>
      </c>
      <c r="C47" s="49">
        <v>42.142871</v>
      </c>
      <c r="D47" s="49">
        <v>42.258978999999997</v>
      </c>
      <c r="E47" s="49">
        <v>40.439315999999998</v>
      </c>
      <c r="F47" s="49">
        <v>41.241601000000003</v>
      </c>
      <c r="G47" s="50">
        <v>39.350709000000002</v>
      </c>
      <c r="H47" s="49">
        <v>55.728858000000002</v>
      </c>
      <c r="I47" s="49">
        <v>52.968338000000003</v>
      </c>
      <c r="J47" s="49">
        <v>55.840057000000002</v>
      </c>
      <c r="K47" s="49">
        <v>54.243428000000002</v>
      </c>
      <c r="L47" s="50">
        <v>49.583823000000002</v>
      </c>
      <c r="M47" s="49">
        <v>28.003563</v>
      </c>
      <c r="N47" s="49">
        <v>31.133838000000001</v>
      </c>
      <c r="O47" s="49">
        <v>24.444588</v>
      </c>
      <c r="P47" s="49">
        <v>27.707564000000001</v>
      </c>
      <c r="Q47" s="49">
        <v>28.677734999999998</v>
      </c>
    </row>
    <row r="48" spans="2:20" ht="16.5" customHeight="1" x14ac:dyDescent="0.25">
      <c r="B48" s="39" t="s">
        <v>26</v>
      </c>
      <c r="C48" s="51">
        <v>42.957726999999998</v>
      </c>
      <c r="D48" s="51">
        <v>43.409545999999999</v>
      </c>
      <c r="E48" s="51">
        <v>48.809576999999997</v>
      </c>
      <c r="F48" s="51">
        <v>47.413423000000002</v>
      </c>
      <c r="G48" s="52">
        <v>43.600918</v>
      </c>
      <c r="H48" s="51">
        <v>54.102834999999999</v>
      </c>
      <c r="I48" s="51">
        <v>53.874808000000002</v>
      </c>
      <c r="J48" s="51">
        <v>60.226384000000003</v>
      </c>
      <c r="K48" s="51">
        <v>59.123505999999999</v>
      </c>
      <c r="L48" s="52">
        <v>56.574919999999999</v>
      </c>
      <c r="M48" s="51">
        <v>31.496831</v>
      </c>
      <c r="N48" s="51">
        <v>32.678249000000001</v>
      </c>
      <c r="O48" s="51">
        <v>37.136167999999998</v>
      </c>
      <c r="P48" s="51">
        <v>35.442680000000003</v>
      </c>
      <c r="Q48" s="51">
        <v>30.320868000000001</v>
      </c>
    </row>
    <row r="49" spans="2:17" ht="16.5" customHeight="1" x14ac:dyDescent="0.25">
      <c r="B49" s="42" t="s">
        <v>10</v>
      </c>
      <c r="C49" s="53">
        <v>27.5</v>
      </c>
      <c r="D49" s="53">
        <v>28.6</v>
      </c>
      <c r="E49" s="53">
        <v>31.1</v>
      </c>
      <c r="F49" s="53">
        <v>30.2</v>
      </c>
      <c r="G49" s="54">
        <v>29.8</v>
      </c>
      <c r="H49" s="53">
        <v>33.654158000000002</v>
      </c>
      <c r="I49" s="53">
        <v>33.87717</v>
      </c>
      <c r="J49" s="53">
        <v>37.001559</v>
      </c>
      <c r="K49" s="53">
        <v>37.065092999999997</v>
      </c>
      <c r="L49" s="54">
        <v>36.267471</v>
      </c>
      <c r="M49" s="53">
        <v>21.233492999999999</v>
      </c>
      <c r="N49" s="53">
        <v>23.226118</v>
      </c>
      <c r="O49" s="53">
        <v>25.16413</v>
      </c>
      <c r="P49" s="53">
        <v>23.333683000000001</v>
      </c>
      <c r="Q49" s="53">
        <v>23.340215000000001</v>
      </c>
    </row>
    <row r="50" spans="2:17" ht="16.5" customHeight="1" x14ac:dyDescent="0.25">
      <c r="B50" s="42" t="s">
        <v>11</v>
      </c>
      <c r="C50" s="53">
        <v>28.1</v>
      </c>
      <c r="D50" s="53">
        <v>28.4</v>
      </c>
      <c r="E50" s="53">
        <v>30.4</v>
      </c>
      <c r="F50" s="53">
        <v>29.7</v>
      </c>
      <c r="G50" s="54">
        <v>29</v>
      </c>
      <c r="H50" s="53">
        <v>35.181933999999998</v>
      </c>
      <c r="I50" s="53">
        <v>34.725921</v>
      </c>
      <c r="J50" s="53">
        <v>36.891905000000001</v>
      </c>
      <c r="K50" s="53">
        <v>36.072505999999997</v>
      </c>
      <c r="L50" s="54">
        <v>35.625405000000001</v>
      </c>
      <c r="M50" s="53">
        <v>21.065003000000001</v>
      </c>
      <c r="N50" s="53">
        <v>22.093422</v>
      </c>
      <c r="O50" s="53">
        <v>23.960771000000001</v>
      </c>
      <c r="P50" s="53">
        <v>23.336303999999998</v>
      </c>
      <c r="Q50" s="53">
        <v>22.468691</v>
      </c>
    </row>
    <row r="51" spans="2:17" ht="16.5" customHeight="1" x14ac:dyDescent="0.25">
      <c r="B51" s="30" t="s">
        <v>12</v>
      </c>
      <c r="C51" s="49">
        <v>27.890713000000002</v>
      </c>
      <c r="D51" s="49">
        <v>27.58802</v>
      </c>
      <c r="E51" s="49">
        <v>29.848706</v>
      </c>
      <c r="F51" s="49">
        <v>29.254061</v>
      </c>
      <c r="G51" s="50">
        <v>28.173026</v>
      </c>
      <c r="H51" s="49">
        <v>35.180408</v>
      </c>
      <c r="I51" s="49">
        <v>34.583452999999999</v>
      </c>
      <c r="J51" s="49">
        <v>37.082509999999999</v>
      </c>
      <c r="K51" s="49">
        <v>36.054223999999998</v>
      </c>
      <c r="L51" s="50">
        <v>35.076777</v>
      </c>
      <c r="M51" s="49">
        <v>20.632580000000001</v>
      </c>
      <c r="N51" s="49">
        <v>20.636275999999999</v>
      </c>
      <c r="O51" s="49">
        <v>22.663976000000002</v>
      </c>
      <c r="P51" s="49">
        <v>22.513470000000002</v>
      </c>
      <c r="Q51" s="49">
        <v>21.358806999999999</v>
      </c>
    </row>
    <row r="52" spans="2:17" ht="16.5" customHeight="1" x14ac:dyDescent="0.25">
      <c r="B52" s="30" t="s">
        <v>13</v>
      </c>
      <c r="C52" s="49">
        <v>30.143753</v>
      </c>
      <c r="D52" s="49">
        <v>30.283422000000002</v>
      </c>
      <c r="E52" s="49">
        <v>32.357346999999997</v>
      </c>
      <c r="F52" s="49">
        <v>31.484839999999998</v>
      </c>
      <c r="G52" s="50">
        <v>30.325565000000001</v>
      </c>
      <c r="H52" s="49">
        <v>37.539962000000003</v>
      </c>
      <c r="I52" s="49">
        <v>37.471344000000002</v>
      </c>
      <c r="J52" s="49">
        <v>39.975304000000001</v>
      </c>
      <c r="K52" s="49">
        <v>38.820594999999997</v>
      </c>
      <c r="L52" s="50">
        <v>37.250563999999997</v>
      </c>
      <c r="M52" s="49">
        <v>22.576347999999999</v>
      </c>
      <c r="N52" s="49">
        <v>22.940280999999999</v>
      </c>
      <c r="O52" s="49">
        <v>24.580677999999999</v>
      </c>
      <c r="P52" s="49">
        <v>24.009779000000002</v>
      </c>
      <c r="Q52" s="49">
        <v>23.298539999999999</v>
      </c>
    </row>
    <row r="53" spans="2:17" ht="16.5" customHeight="1" x14ac:dyDescent="0.25">
      <c r="B53" s="39" t="s">
        <v>19</v>
      </c>
      <c r="C53" s="51">
        <v>45.312351999999997</v>
      </c>
      <c r="D53" s="51">
        <v>45.395968000000003</v>
      </c>
      <c r="E53" s="51">
        <v>47.594245999999998</v>
      </c>
      <c r="F53" s="51">
        <v>46.174194</v>
      </c>
      <c r="G53" s="52">
        <v>45.375216999999999</v>
      </c>
      <c r="H53" s="51">
        <v>58.385271000000003</v>
      </c>
      <c r="I53" s="51">
        <v>58.463295000000002</v>
      </c>
      <c r="J53" s="51">
        <v>60.687007999999999</v>
      </c>
      <c r="K53" s="51">
        <v>59.202837000000002</v>
      </c>
      <c r="L53" s="52">
        <v>58.506659999999997</v>
      </c>
      <c r="M53" s="51">
        <v>32.055376000000003</v>
      </c>
      <c r="N53" s="51">
        <v>32.150826000000002</v>
      </c>
      <c r="O53" s="51">
        <v>34.318624</v>
      </c>
      <c r="P53" s="51">
        <v>32.967396000000001</v>
      </c>
      <c r="Q53" s="51">
        <v>32.068165999999998</v>
      </c>
    </row>
    <row r="54" spans="2:17" ht="16.5" customHeight="1" x14ac:dyDescent="0.25">
      <c r="B54" s="32" t="s">
        <v>14</v>
      </c>
      <c r="C54" s="55">
        <v>34.416260000000001</v>
      </c>
      <c r="D54" s="55">
        <v>34.306538000000003</v>
      </c>
      <c r="E54" s="55">
        <v>36.479551000000001</v>
      </c>
      <c r="F54" s="55">
        <v>35.517794000000002</v>
      </c>
      <c r="G54" s="56">
        <v>34.467278</v>
      </c>
      <c r="H54" s="55">
        <v>43.776060000000001</v>
      </c>
      <c r="I54" s="55">
        <v>43.484971999999999</v>
      </c>
      <c r="J54" s="55">
        <v>45.852528999999997</v>
      </c>
      <c r="K54" s="55">
        <v>44.608127000000003</v>
      </c>
      <c r="L54" s="56">
        <v>43.550195000000002</v>
      </c>
      <c r="M54" s="55">
        <v>24.986830000000001</v>
      </c>
      <c r="N54" s="55">
        <v>25.072434000000001</v>
      </c>
      <c r="O54" s="55">
        <v>27.052602</v>
      </c>
      <c r="P54" s="55">
        <v>26.387900999999999</v>
      </c>
      <c r="Q54" s="55">
        <v>25.371604000000001</v>
      </c>
    </row>
    <row r="55" spans="2:17" ht="16.5" customHeight="1" x14ac:dyDescent="0.3">
      <c r="B55" s="2"/>
      <c r="C55" s="2"/>
      <c r="D55" s="2"/>
      <c r="E55" s="2"/>
      <c r="F55" s="2"/>
      <c r="G55" s="2"/>
      <c r="H55" s="2"/>
      <c r="I55" s="2"/>
      <c r="J55" s="2"/>
      <c r="K55" s="2"/>
      <c r="L55" s="2"/>
      <c r="M55" s="2"/>
      <c r="N55" s="2"/>
      <c r="O55" s="2"/>
      <c r="P55" s="2"/>
      <c r="Q55" s="2"/>
    </row>
    <row r="56" spans="2:17" ht="16.5" customHeight="1" x14ac:dyDescent="0.3">
      <c r="B56" s="5" t="s">
        <v>66</v>
      </c>
      <c r="C56" s="2"/>
      <c r="D56" s="2"/>
      <c r="E56" s="2"/>
      <c r="F56" s="2"/>
      <c r="G56" s="2"/>
      <c r="H56" s="2"/>
      <c r="I56" s="2"/>
      <c r="J56" s="2"/>
      <c r="K56" s="2"/>
      <c r="L56" s="2"/>
      <c r="M56" s="2"/>
      <c r="N56" s="2"/>
      <c r="O56" s="2"/>
      <c r="P56" s="2"/>
      <c r="Q56" s="2"/>
    </row>
  </sheetData>
  <mergeCells count="10">
    <mergeCell ref="B9:Q9"/>
    <mergeCell ref="B10:B11"/>
    <mergeCell ref="C10:G10"/>
    <mergeCell ref="H10:L10"/>
    <mergeCell ref="M10:Q10"/>
    <mergeCell ref="B34:B35"/>
    <mergeCell ref="C34:G34"/>
    <mergeCell ref="H34:L34"/>
    <mergeCell ref="M34:Q34"/>
    <mergeCell ref="B33:Q3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4"/>
  <sheetViews>
    <sheetView zoomScaleNormal="100" workbookViewId="0"/>
  </sheetViews>
  <sheetFormatPr defaultColWidth="9.7109375" defaultRowHeight="16.5" customHeight="1" x14ac:dyDescent="0.25"/>
  <cols>
    <col min="1" max="1" width="9.7109375" style="6" customWidth="1"/>
    <col min="2" max="2" width="18.7109375" style="6" customWidth="1"/>
    <col min="3" max="16384" width="9.7109375" style="6"/>
  </cols>
  <sheetData>
    <row r="1" spans="2:17" s="22" customFormat="1" ht="16.5" customHeight="1" x14ac:dyDescent="0.25"/>
    <row r="2" spans="2:17" s="22" customFormat="1" ht="16.5" customHeight="1" x14ac:dyDescent="0.25">
      <c r="B2" s="23"/>
      <c r="E2" s="73" t="s">
        <v>65</v>
      </c>
    </row>
    <row r="3" spans="2:17" s="22" customFormat="1" ht="16.5" customHeight="1" x14ac:dyDescent="0.25">
      <c r="B3" s="23"/>
    </row>
    <row r="4" spans="2:17" s="22" customFormat="1" ht="16.5" customHeight="1" x14ac:dyDescent="0.25"/>
    <row r="6" spans="2:17" s="2" customFormat="1" ht="16.5" customHeight="1" x14ac:dyDescent="0.3">
      <c r="B6" s="4" t="s">
        <v>48</v>
      </c>
    </row>
    <row r="7" spans="2:17" s="2" customFormat="1" ht="16.5" customHeight="1" x14ac:dyDescent="0.3">
      <c r="B7" s="5" t="s">
        <v>42</v>
      </c>
    </row>
    <row r="9" spans="2:17" ht="16.5" customHeight="1" x14ac:dyDescent="0.25">
      <c r="B9" s="80" t="s">
        <v>47</v>
      </c>
      <c r="C9" s="80"/>
      <c r="D9" s="80"/>
      <c r="E9" s="80"/>
      <c r="F9" s="80"/>
      <c r="G9" s="80"/>
      <c r="H9" s="80"/>
      <c r="I9" s="80"/>
      <c r="J9" s="80"/>
      <c r="K9" s="80"/>
      <c r="L9" s="80"/>
      <c r="M9" s="80"/>
      <c r="N9" s="80"/>
      <c r="O9" s="80"/>
      <c r="P9" s="80"/>
      <c r="Q9" s="80"/>
    </row>
    <row r="10" spans="2:17" ht="16.5" customHeight="1" x14ac:dyDescent="0.25">
      <c r="B10" s="83" t="s">
        <v>16</v>
      </c>
      <c r="C10" s="80" t="s">
        <v>15</v>
      </c>
      <c r="D10" s="80"/>
      <c r="E10" s="80"/>
      <c r="F10" s="80"/>
      <c r="G10" s="80"/>
      <c r="H10" s="81" t="s">
        <v>17</v>
      </c>
      <c r="I10" s="80"/>
      <c r="J10" s="80"/>
      <c r="K10" s="80"/>
      <c r="L10" s="82"/>
      <c r="M10" s="80" t="s">
        <v>18</v>
      </c>
      <c r="N10" s="86"/>
      <c r="O10" s="86"/>
      <c r="P10" s="86"/>
      <c r="Q10" s="86"/>
    </row>
    <row r="11" spans="2:17" ht="16.5" customHeight="1" x14ac:dyDescent="0.25">
      <c r="B11" s="85"/>
      <c r="C11" s="7">
        <v>2018</v>
      </c>
      <c r="D11" s="7">
        <v>2019</v>
      </c>
      <c r="E11" s="7">
        <v>2020</v>
      </c>
      <c r="F11" s="7">
        <v>2021</v>
      </c>
      <c r="G11" s="11">
        <v>2022</v>
      </c>
      <c r="H11" s="7">
        <v>2018</v>
      </c>
      <c r="I11" s="7">
        <v>2019</v>
      </c>
      <c r="J11" s="7">
        <v>2020</v>
      </c>
      <c r="K11" s="7">
        <v>2021</v>
      </c>
      <c r="L11" s="11">
        <v>2022</v>
      </c>
      <c r="M11" s="7">
        <v>2018</v>
      </c>
      <c r="N11" s="7">
        <v>2019</v>
      </c>
      <c r="O11" s="7">
        <v>2020</v>
      </c>
      <c r="P11" s="7">
        <v>2021</v>
      </c>
      <c r="Q11" s="7">
        <v>2022</v>
      </c>
    </row>
    <row r="12" spans="2:17" ht="16.5" customHeight="1" x14ac:dyDescent="0.25">
      <c r="B12" s="34" t="s">
        <v>4</v>
      </c>
      <c r="C12" s="35">
        <f>100*'Tavola 3'!C12/'Tavola 3'!C36</f>
        <v>533.96005182500073</v>
      </c>
      <c r="D12" s="35">
        <f>100*'Tavola 3'!D12/'Tavola 3'!D36</f>
        <v>529.06332934070997</v>
      </c>
      <c r="E12" s="35">
        <f>100*'Tavola 3'!E12/'Tavola 3'!E36</f>
        <v>527.04839595798683</v>
      </c>
      <c r="F12" s="35">
        <f>100*'Tavola 3'!F12/'Tavola 3'!F36</f>
        <v>523.32173901452109</v>
      </c>
      <c r="G12" s="36">
        <f>100*'Tavola 3'!G12/'Tavola 3'!G36</f>
        <v>522.86211544287664</v>
      </c>
      <c r="H12" s="35">
        <f>100*'Tavola 3'!H12/'Tavola 3'!H36</f>
        <v>270.61272354946504</v>
      </c>
      <c r="I12" s="35">
        <f>100*'Tavola 3'!I12/'Tavola 3'!I36</f>
        <v>267.86597962372849</v>
      </c>
      <c r="J12" s="35">
        <f>100*'Tavola 3'!J12/'Tavola 3'!J36</f>
        <v>266.72030645328158</v>
      </c>
      <c r="K12" s="35">
        <f>100*'Tavola 3'!K12/'Tavola 3'!K36</f>
        <v>264.54304871329737</v>
      </c>
      <c r="L12" s="36">
        <f>100*'Tavola 3'!L12/'Tavola 3'!L36</f>
        <v>263.59418671678782</v>
      </c>
      <c r="M12" s="35">
        <f>100*'Tavola 3'!M12/'Tavola 3'!M36</f>
        <v>263.3430060558174</v>
      </c>
      <c r="N12" s="35">
        <f>100*'Tavola 3'!N12/'Tavola 3'!N36</f>
        <v>261.19352064156487</v>
      </c>
      <c r="O12" s="35">
        <f>100*'Tavola 3'!O12/'Tavola 3'!O36</f>
        <v>260.32853418439271</v>
      </c>
      <c r="P12" s="35">
        <f>100*'Tavola 3'!P12/'Tavola 3'!P36</f>
        <v>258.77899910162239</v>
      </c>
      <c r="Q12" s="35">
        <f>100*'Tavola 3'!Q12/'Tavola 3'!Q36</f>
        <v>259.27174102976494</v>
      </c>
    </row>
    <row r="13" spans="2:17" ht="16.5" customHeight="1" x14ac:dyDescent="0.25">
      <c r="B13" s="30" t="s">
        <v>5</v>
      </c>
      <c r="C13" s="37">
        <f>100*'Tavola 3'!C13/'Tavola 3'!C37</f>
        <v>341.23422958076867</v>
      </c>
      <c r="D13" s="37">
        <f>100*'Tavola 3'!D13/'Tavola 3'!D37</f>
        <v>339.21200896952956</v>
      </c>
      <c r="E13" s="37">
        <f>100*'Tavola 3'!E13/'Tavola 3'!E37</f>
        <v>336.81017556691592</v>
      </c>
      <c r="F13" s="37">
        <f>100*'Tavola 3'!F13/'Tavola 3'!F37</f>
        <v>334.32648747404261</v>
      </c>
      <c r="G13" s="38">
        <f>100*'Tavola 3'!G13/'Tavola 3'!G37</f>
        <v>335.28509287547001</v>
      </c>
      <c r="H13" s="37">
        <f>100*'Tavola 3'!H13/'Tavola 3'!H37</f>
        <v>173.68379813182247</v>
      </c>
      <c r="I13" s="37">
        <f>100*'Tavola 3'!I13/'Tavola 3'!I37</f>
        <v>172.54564083273385</v>
      </c>
      <c r="J13" s="37">
        <f>100*'Tavola 3'!J13/'Tavola 3'!J37</f>
        <v>171.19851251313423</v>
      </c>
      <c r="K13" s="37">
        <f>100*'Tavola 3'!K13/'Tavola 3'!K37</f>
        <v>168.53950924984792</v>
      </c>
      <c r="L13" s="38">
        <f>100*'Tavola 3'!L13/'Tavola 3'!L37</f>
        <v>169.66025155794327</v>
      </c>
      <c r="M13" s="37">
        <f>100*'Tavola 3'!M13/'Tavola 3'!M37</f>
        <v>167.55069175135557</v>
      </c>
      <c r="N13" s="37">
        <f>100*'Tavola 3'!N13/'Tavola 3'!N37</f>
        <v>166.66659822998091</v>
      </c>
      <c r="O13" s="37">
        <f>100*'Tavola 3'!O13/'Tavola 3'!O37</f>
        <v>165.60832521496511</v>
      </c>
      <c r="P13" s="37">
        <f>100*'Tavola 3'!P13/'Tavola 3'!P37</f>
        <v>165.78692870942768</v>
      </c>
      <c r="Q13" s="37">
        <f>100*'Tavola 3'!Q13/'Tavola 3'!Q37</f>
        <v>165.6241111398918</v>
      </c>
    </row>
    <row r="14" spans="2:17" ht="16.5" customHeight="1" x14ac:dyDescent="0.25">
      <c r="B14" s="30" t="s">
        <v>6</v>
      </c>
      <c r="C14" s="37">
        <f>100*'Tavola 3'!C14/'Tavola 3'!C38</f>
        <v>873.47980047944441</v>
      </c>
      <c r="D14" s="37">
        <f>100*'Tavola 3'!D14/'Tavola 3'!D38</f>
        <v>885.84966080060565</v>
      </c>
      <c r="E14" s="37">
        <f>100*'Tavola 3'!E14/'Tavola 3'!E38</f>
        <v>894.55974998546935</v>
      </c>
      <c r="F14" s="37">
        <f>100*'Tavola 3'!F14/'Tavola 3'!F38</f>
        <v>890.92949915841507</v>
      </c>
      <c r="G14" s="38">
        <f>100*'Tavola 3'!G14/'Tavola 3'!G38</f>
        <v>879.98441905955485</v>
      </c>
      <c r="H14" s="37">
        <f>100*'Tavola 3'!H14/'Tavola 3'!H38</f>
        <v>438.05538308879858</v>
      </c>
      <c r="I14" s="37">
        <f>100*'Tavola 3'!I14/'Tavola 3'!I38</f>
        <v>443.3430299867149</v>
      </c>
      <c r="J14" s="37">
        <f>100*'Tavola 3'!J14/'Tavola 3'!J38</f>
        <v>447.45097754539455</v>
      </c>
      <c r="K14" s="37">
        <f>100*'Tavola 3'!K14/'Tavola 3'!K38</f>
        <v>445.65530975289141</v>
      </c>
      <c r="L14" s="38">
        <f>100*'Tavola 3'!L14/'Tavola 3'!L38</f>
        <v>439.78035517564354</v>
      </c>
      <c r="M14" s="37">
        <f>100*'Tavola 3'!M14/'Tavola 3'!M38</f>
        <v>435.42026529348499</v>
      </c>
      <c r="N14" s="37">
        <f>100*'Tavola 3'!N14/'Tavola 3'!N38</f>
        <v>442.50702012610515</v>
      </c>
      <c r="O14" s="37">
        <f>100*'Tavola 3'!O14/'Tavola 3'!O38</f>
        <v>447.10917119099906</v>
      </c>
      <c r="P14" s="37">
        <f>100*'Tavola 3'!P14/'Tavola 3'!P38</f>
        <v>445.27003754331639</v>
      </c>
      <c r="Q14" s="37">
        <f>100*'Tavola 3'!Q14/'Tavola 3'!Q38</f>
        <v>440.20386204195938</v>
      </c>
    </row>
    <row r="15" spans="2:17" ht="16.5" customHeight="1" x14ac:dyDescent="0.25">
      <c r="B15" s="30" t="s">
        <v>20</v>
      </c>
      <c r="C15" s="37">
        <f>100*'Tavola 3'!C15/'Tavola 3'!C39</f>
        <v>158.70603491296137</v>
      </c>
      <c r="D15" s="37">
        <f>100*'Tavola 3'!D15/'Tavola 3'!D39</f>
        <v>159.1788993003552</v>
      </c>
      <c r="E15" s="37">
        <f>100*'Tavola 3'!E15/'Tavola 3'!E39</f>
        <v>159.53063298855284</v>
      </c>
      <c r="F15" s="37">
        <f>100*'Tavola 3'!F15/'Tavola 3'!F39</f>
        <v>159.35089223222201</v>
      </c>
      <c r="G15" s="38">
        <f>100*'Tavola 3'!G15/'Tavola 3'!G39</f>
        <v>157.20861354697601</v>
      </c>
      <c r="H15" s="37">
        <f>100*'Tavola 3'!H15/'Tavola 3'!H39</f>
        <v>80.86396449752641</v>
      </c>
      <c r="I15" s="37">
        <f>100*'Tavola 3'!I15/'Tavola 3'!I39</f>
        <v>81.037097534410194</v>
      </c>
      <c r="J15" s="37">
        <f>100*'Tavola 3'!J15/'Tavola 3'!J39</f>
        <v>81.262095406496911</v>
      </c>
      <c r="K15" s="37">
        <f>100*'Tavola 3'!K15/'Tavola 3'!K39</f>
        <v>81.040792252465465</v>
      </c>
      <c r="L15" s="38">
        <f>100*'Tavola 3'!L15/'Tavola 3'!L39</f>
        <v>80.105688368740246</v>
      </c>
      <c r="M15" s="37">
        <f>100*'Tavola 3'!M15/'Tavola 3'!M39</f>
        <v>77.842106501617906</v>
      </c>
      <c r="N15" s="37">
        <f>100*'Tavola 3'!N15/'Tavola 3'!N39</f>
        <v>78.141612424828637</v>
      </c>
      <c r="O15" s="37">
        <f>100*'Tavola 3'!O15/'Tavola 3'!O39</f>
        <v>78.272668885001124</v>
      </c>
      <c r="P15" s="37">
        <f>100*'Tavola 3'!P15/'Tavola 3'!P39</f>
        <v>78.31007833606202</v>
      </c>
      <c r="Q15" s="37">
        <f>100*'Tavola 3'!Q15/'Tavola 3'!Q39</f>
        <v>77.103188313816332</v>
      </c>
    </row>
    <row r="16" spans="2:17" ht="16.5" customHeight="1" x14ac:dyDescent="0.25">
      <c r="B16" s="30" t="s">
        <v>21</v>
      </c>
      <c r="C16" s="37">
        <f>100*'Tavola 3'!C16/'Tavola 3'!C40</f>
        <v>156.90442278848283</v>
      </c>
      <c r="D16" s="37">
        <f>100*'Tavola 3'!D16/'Tavola 3'!D40</f>
        <v>156.58775672782352</v>
      </c>
      <c r="E16" s="37">
        <f>100*'Tavola 3'!E16/'Tavola 3'!E40</f>
        <v>155.55867159405395</v>
      </c>
      <c r="F16" s="37">
        <f>100*'Tavola 3'!F16/'Tavola 3'!F40</f>
        <v>154.26496134124994</v>
      </c>
      <c r="G16" s="38">
        <f>100*'Tavola 3'!G16/'Tavola 3'!G40</f>
        <v>155.6788974332386</v>
      </c>
      <c r="H16" s="37">
        <f>100*'Tavola 3'!H16/'Tavola 3'!H40</f>
        <v>79.476313495891716</v>
      </c>
      <c r="I16" s="37">
        <f>100*'Tavola 3'!I16/'Tavola 3'!I40</f>
        <v>79.039518817933043</v>
      </c>
      <c r="J16" s="37">
        <f>100*'Tavola 3'!J16/'Tavola 3'!J40</f>
        <v>78.396922579791351</v>
      </c>
      <c r="K16" s="37">
        <f>100*'Tavola 3'!K16/'Tavola 3'!K40</f>
        <v>77.540721904858245</v>
      </c>
      <c r="L16" s="38">
        <f>100*'Tavola 3'!L16/'Tavola 3'!L40</f>
        <v>77.599857554378772</v>
      </c>
      <c r="M16" s="37">
        <f>100*'Tavola 3'!M16/'Tavola 3'!M40</f>
        <v>77.427529836810024</v>
      </c>
      <c r="N16" s="37">
        <f>100*'Tavola 3'!N16/'Tavola 3'!N40</f>
        <v>77.548518620110471</v>
      </c>
      <c r="O16" s="37">
        <f>100*'Tavola 3'!O16/'Tavola 3'!O40</f>
        <v>77.159013951688436</v>
      </c>
      <c r="P16" s="37">
        <f>100*'Tavola 3'!P16/'Tavola 3'!P40</f>
        <v>76.721179361091487</v>
      </c>
      <c r="Q16" s="37">
        <f>100*'Tavola 3'!Q16/'Tavola 3'!Q40</f>
        <v>78.079559655395727</v>
      </c>
    </row>
    <row r="17" spans="2:17" ht="16.5" customHeight="1" x14ac:dyDescent="0.25">
      <c r="B17" s="30" t="s">
        <v>7</v>
      </c>
      <c r="C17" s="37">
        <f>100*'Tavola 3'!C17/'Tavola 3'!C41</f>
        <v>243.95820369075506</v>
      </c>
      <c r="D17" s="37">
        <f>100*'Tavola 3'!D17/'Tavola 3'!D41</f>
        <v>245.91365695329091</v>
      </c>
      <c r="E17" s="37">
        <f>100*'Tavola 3'!E17/'Tavola 3'!E41</f>
        <v>247.90634554612927</v>
      </c>
      <c r="F17" s="37">
        <f>100*'Tavola 3'!F17/'Tavola 3'!F41</f>
        <v>247.88005991462134</v>
      </c>
      <c r="G17" s="38">
        <f>100*'Tavola 3'!G17/'Tavola 3'!G41</f>
        <v>247.321453103674</v>
      </c>
      <c r="H17" s="37">
        <f>100*'Tavola 3'!H17/'Tavola 3'!H41</f>
        <v>124.85341677250005</v>
      </c>
      <c r="I17" s="37">
        <f>100*'Tavola 3'!I17/'Tavola 3'!I41</f>
        <v>125.72477535008296</v>
      </c>
      <c r="J17" s="37">
        <f>100*'Tavola 3'!J17/'Tavola 3'!J41</f>
        <v>126.55058404342066</v>
      </c>
      <c r="K17" s="37">
        <f>100*'Tavola 3'!K17/'Tavola 3'!K41</f>
        <v>126.44810633148445</v>
      </c>
      <c r="L17" s="38">
        <f>100*'Tavola 3'!L17/'Tavola 3'!L41</f>
        <v>125.82871621796582</v>
      </c>
      <c r="M17" s="37">
        <f>100*'Tavola 3'!M17/'Tavola 3'!M41</f>
        <v>119.10440436364789</v>
      </c>
      <c r="N17" s="37">
        <f>100*'Tavola 3'!N17/'Tavola 3'!N41</f>
        <v>120.18871024600507</v>
      </c>
      <c r="O17" s="37">
        <f>100*'Tavola 3'!O17/'Tavola 3'!O41</f>
        <v>121.35570426668946</v>
      </c>
      <c r="P17" s="37">
        <f>100*'Tavola 3'!P17/'Tavola 3'!P41</f>
        <v>121.4319854441237</v>
      </c>
      <c r="Q17" s="37">
        <f>100*'Tavola 3'!Q17/'Tavola 3'!Q41</f>
        <v>121.4921697623529</v>
      </c>
    </row>
    <row r="18" spans="2:17" ht="16.5" customHeight="1" x14ac:dyDescent="0.25">
      <c r="B18" s="30" t="s">
        <v>22</v>
      </c>
      <c r="C18" s="37">
        <f>100*'Tavola 3'!C18/'Tavola 3'!C42</f>
        <v>229.43434341469694</v>
      </c>
      <c r="D18" s="37">
        <f>100*'Tavola 3'!D18/'Tavola 3'!D42</f>
        <v>226.89277028374008</v>
      </c>
      <c r="E18" s="37">
        <f>100*'Tavola 3'!E18/'Tavola 3'!E42</f>
        <v>224.4425484637141</v>
      </c>
      <c r="F18" s="37">
        <f>100*'Tavola 3'!F18/'Tavola 3'!F42</f>
        <v>222.57602181559704</v>
      </c>
      <c r="G18" s="38">
        <f>100*'Tavola 3'!G18/'Tavola 3'!G42</f>
        <v>226.10899787919823</v>
      </c>
      <c r="H18" s="37">
        <f>100*'Tavola 3'!H18/'Tavola 3'!H42</f>
        <v>118.49690350982398</v>
      </c>
      <c r="I18" s="37">
        <f>100*'Tavola 3'!I18/'Tavola 3'!I42</f>
        <v>117.24254546916539</v>
      </c>
      <c r="J18" s="37">
        <f>100*'Tavola 3'!J18/'Tavola 3'!J42</f>
        <v>116.04230687229811</v>
      </c>
      <c r="K18" s="37">
        <f>100*'Tavola 3'!K18/'Tavola 3'!K42</f>
        <v>114.98352583355323</v>
      </c>
      <c r="L18" s="38">
        <f>100*'Tavola 3'!L18/'Tavola 3'!L42</f>
        <v>116.52466322955553</v>
      </c>
      <c r="M18" s="37">
        <f>100*'Tavola 3'!M18/'Tavola 3'!M42</f>
        <v>110.93744760741883</v>
      </c>
      <c r="N18" s="37">
        <f>100*'Tavola 3'!N18/'Tavola 3'!N42</f>
        <v>109.65012356125307</v>
      </c>
      <c r="O18" s="37">
        <f>100*'Tavola 3'!O18/'Tavola 3'!O42</f>
        <v>108.40028625273447</v>
      </c>
      <c r="P18" s="37">
        <f>100*'Tavola 3'!P18/'Tavola 3'!P42</f>
        <v>107.58865369401984</v>
      </c>
      <c r="Q18" s="37">
        <f>100*'Tavola 3'!Q18/'Tavola 3'!Q42</f>
        <v>109.58474296535141</v>
      </c>
    </row>
    <row r="19" spans="2:17" ht="16.5" customHeight="1" x14ac:dyDescent="0.25">
      <c r="B19" s="30" t="s">
        <v>8</v>
      </c>
      <c r="C19" s="37">
        <f>100*'Tavola 3'!C19/'Tavola 3'!C43</f>
        <v>1794.1910804673614</v>
      </c>
      <c r="D19" s="37">
        <f>100*'Tavola 3'!D19/'Tavola 3'!D43</f>
        <v>1794.404499323256</v>
      </c>
      <c r="E19" s="37">
        <f>100*'Tavola 3'!E19/'Tavola 3'!E43</f>
        <v>1782.8662628999405</v>
      </c>
      <c r="F19" s="37">
        <f>100*'Tavola 3'!F19/'Tavola 3'!F43</f>
        <v>1762.2356276502744</v>
      </c>
      <c r="G19" s="38">
        <f>100*'Tavola 3'!G19/'Tavola 3'!G43</f>
        <v>1746.7121389430067</v>
      </c>
      <c r="H19" s="37">
        <f>100*'Tavola 3'!H19/'Tavola 3'!H43</f>
        <v>923.87059509954508</v>
      </c>
      <c r="I19" s="37">
        <f>100*'Tavola 3'!I19/'Tavola 3'!I43</f>
        <v>923.65245433953771</v>
      </c>
      <c r="J19" s="37">
        <f>100*'Tavola 3'!J19/'Tavola 3'!J43</f>
        <v>917.63755637724682</v>
      </c>
      <c r="K19" s="37">
        <f>100*'Tavola 3'!K19/'Tavola 3'!K43</f>
        <v>906.66150779263944</v>
      </c>
      <c r="L19" s="38">
        <f>100*'Tavola 3'!L19/'Tavola 3'!L43</f>
        <v>896.4995921686899</v>
      </c>
      <c r="M19" s="37">
        <f>100*'Tavola 3'!M19/'Tavola 3'!M43</f>
        <v>870.32103716961251</v>
      </c>
      <c r="N19" s="37">
        <f>100*'Tavola 3'!N19/'Tavola 3'!N43</f>
        <v>870.75224684287332</v>
      </c>
      <c r="O19" s="37">
        <f>100*'Tavola 3'!O19/'Tavola 3'!O43</f>
        <v>865.23200419430339</v>
      </c>
      <c r="P19" s="37">
        <f>100*'Tavola 3'!P19/'Tavola 3'!P43</f>
        <v>855.57383636661473</v>
      </c>
      <c r="Q19" s="37">
        <f>100*'Tavola 3'!Q19/'Tavola 3'!Q43</f>
        <v>850.21258450584628</v>
      </c>
    </row>
    <row r="20" spans="2:17" ht="16.5" customHeight="1" x14ac:dyDescent="0.25">
      <c r="B20" s="30" t="s">
        <v>9</v>
      </c>
      <c r="C20" s="37">
        <f>100*'Tavola 3'!C20/'Tavola 3'!C44</f>
        <v>628.25475846924166</v>
      </c>
      <c r="D20" s="37">
        <f>100*'Tavola 3'!D20/'Tavola 3'!D44</f>
        <v>624.41876523541782</v>
      </c>
      <c r="E20" s="37">
        <f>100*'Tavola 3'!E20/'Tavola 3'!E44</f>
        <v>619.30739734621488</v>
      </c>
      <c r="F20" s="37">
        <f>100*'Tavola 3'!F20/'Tavola 3'!F44</f>
        <v>608.3951406336007</v>
      </c>
      <c r="G20" s="38">
        <f>100*'Tavola 3'!G20/'Tavola 3'!G44</f>
        <v>589.23215239759907</v>
      </c>
      <c r="H20" s="37">
        <f>100*'Tavola 3'!H20/'Tavola 3'!H44</f>
        <v>321.28454685849613</v>
      </c>
      <c r="I20" s="37">
        <f>100*'Tavola 3'!I20/'Tavola 3'!I44</f>
        <v>319.21790594661672</v>
      </c>
      <c r="J20" s="37">
        <f>100*'Tavola 3'!J20/'Tavola 3'!J44</f>
        <v>316.43484597657812</v>
      </c>
      <c r="K20" s="37">
        <f>100*'Tavola 3'!K20/'Tavola 3'!K44</f>
        <v>310.93307787352956</v>
      </c>
      <c r="L20" s="38">
        <f>100*'Tavola 3'!L20/'Tavola 3'!L44</f>
        <v>301.29609952377439</v>
      </c>
      <c r="M20" s="37">
        <f>100*'Tavola 3'!M20/'Tavola 3'!M44</f>
        <v>306.97028142284017</v>
      </c>
      <c r="N20" s="37">
        <f>100*'Tavola 3'!N20/'Tavola 3'!N44</f>
        <v>305.20075865535188</v>
      </c>
      <c r="O20" s="37">
        <f>100*'Tavola 3'!O20/'Tavola 3'!O44</f>
        <v>302.87229749452922</v>
      </c>
      <c r="P20" s="37">
        <f>100*'Tavola 3'!P20/'Tavola 3'!P44</f>
        <v>297.46435172418137</v>
      </c>
      <c r="Q20" s="37">
        <f>100*'Tavola 3'!Q20/'Tavola 3'!Q44</f>
        <v>287.93618324324882</v>
      </c>
    </row>
    <row r="21" spans="2:17" ht="16.5" customHeight="1" x14ac:dyDescent="0.25">
      <c r="B21" s="30" t="s">
        <v>23</v>
      </c>
      <c r="C21" s="37">
        <f>100*'Tavola 3'!C21/'Tavola 3'!C45</f>
        <v>201.75482977245531</v>
      </c>
      <c r="D21" s="37">
        <f>100*'Tavola 3'!D21/'Tavola 3'!D45</f>
        <v>200.98544784156383</v>
      </c>
      <c r="E21" s="37">
        <f>100*'Tavola 3'!E21/'Tavola 3'!E45</f>
        <v>199.27510630199976</v>
      </c>
      <c r="F21" s="37">
        <f>100*'Tavola 3'!F21/'Tavola 3'!F45</f>
        <v>198.03643486611861</v>
      </c>
      <c r="G21" s="38">
        <f>100*'Tavola 3'!G21/'Tavola 3'!G45</f>
        <v>198.70248231695822</v>
      </c>
      <c r="H21" s="37">
        <f>100*'Tavola 3'!H21/'Tavola 3'!H45</f>
        <v>102.48888342230373</v>
      </c>
      <c r="I21" s="37">
        <f>100*'Tavola 3'!I21/'Tavola 3'!I45</f>
        <v>102.07941002754626</v>
      </c>
      <c r="J21" s="37">
        <f>100*'Tavola 3'!J21/'Tavola 3'!J45</f>
        <v>101.18365931819361</v>
      </c>
      <c r="K21" s="37">
        <f>100*'Tavola 3'!K21/'Tavola 3'!K45</f>
        <v>100.55674079268127</v>
      </c>
      <c r="L21" s="38">
        <f>100*'Tavola 3'!L21/'Tavola 3'!L45</f>
        <v>100.88944656428865</v>
      </c>
      <c r="M21" s="37">
        <f>100*'Tavola 3'!M21/'Tavola 3'!M45</f>
        <v>99.266249585929017</v>
      </c>
      <c r="N21" s="37">
        <f>100*'Tavola 3'!N21/'Tavola 3'!N45</f>
        <v>98.905933314883811</v>
      </c>
      <c r="O21" s="37">
        <f>100*'Tavola 3'!O21/'Tavola 3'!O45</f>
        <v>98.091657424160047</v>
      </c>
      <c r="P21" s="37">
        <f>100*'Tavola 3'!P21/'Tavola 3'!P45</f>
        <v>97.479254546965947</v>
      </c>
      <c r="Q21" s="37">
        <f>100*'Tavola 3'!Q21/'Tavola 3'!Q45</f>
        <v>97.813237075492538</v>
      </c>
    </row>
    <row r="22" spans="2:17" ht="16.5" customHeight="1" x14ac:dyDescent="0.25">
      <c r="B22" s="30" t="s">
        <v>24</v>
      </c>
      <c r="C22" s="37">
        <f>100*'Tavola 3'!C22/'Tavola 3'!C46</f>
        <v>425.41585103390645</v>
      </c>
      <c r="D22" s="37">
        <f>100*'Tavola 3'!D22/'Tavola 3'!D46</f>
        <v>421.3408480577113</v>
      </c>
      <c r="E22" s="37">
        <f>100*'Tavola 3'!E22/'Tavola 3'!E46</f>
        <v>415.53649548761518</v>
      </c>
      <c r="F22" s="37">
        <f>100*'Tavola 3'!F22/'Tavola 3'!F46</f>
        <v>408.40131009932014</v>
      </c>
      <c r="G22" s="38">
        <f>100*'Tavola 3'!G22/'Tavola 3'!G46</f>
        <v>398.77612667547731</v>
      </c>
      <c r="H22" s="37">
        <f>100*'Tavola 3'!H22/'Tavola 3'!H46</f>
        <v>218.1604634531503</v>
      </c>
      <c r="I22" s="37">
        <f>100*'Tavola 3'!I22/'Tavola 3'!I46</f>
        <v>216.05247518995384</v>
      </c>
      <c r="J22" s="37">
        <f>100*'Tavola 3'!J22/'Tavola 3'!J46</f>
        <v>213.22983394522333</v>
      </c>
      <c r="K22" s="37">
        <f>100*'Tavola 3'!K22/'Tavola 3'!K46</f>
        <v>209.77264965661578</v>
      </c>
      <c r="L22" s="38">
        <f>100*'Tavola 3'!L22/'Tavola 3'!L46</f>
        <v>204.94623561341112</v>
      </c>
      <c r="M22" s="37">
        <f>100*'Tavola 3'!M22/'Tavola 3'!M46</f>
        <v>207.2533437206491</v>
      </c>
      <c r="N22" s="37">
        <f>100*'Tavola 3'!N22/'Tavola 3'!N46</f>
        <v>205.28865316950493</v>
      </c>
      <c r="O22" s="37">
        <f>100*'Tavola 3'!O22/'Tavola 3'!O46</f>
        <v>202.30662679826162</v>
      </c>
      <c r="P22" s="37">
        <f>100*'Tavola 3'!P22/'Tavola 3'!P46</f>
        <v>198.62622269257088</v>
      </c>
      <c r="Q22" s="37">
        <f>100*'Tavola 3'!Q22/'Tavola 3'!Q46</f>
        <v>193.82772031920047</v>
      </c>
    </row>
    <row r="23" spans="2:17" ht="16.5" customHeight="1" x14ac:dyDescent="0.25">
      <c r="B23" s="30" t="s">
        <v>25</v>
      </c>
      <c r="C23" s="37">
        <f>100*'Tavola 3'!C23/'Tavola 3'!C47</f>
        <v>148.75351040986268</v>
      </c>
      <c r="D23" s="37">
        <f>100*'Tavola 3'!D23/'Tavola 3'!D47</f>
        <v>146.75697678356121</v>
      </c>
      <c r="E23" s="37">
        <f>100*'Tavola 3'!E23/'Tavola 3'!E47</f>
        <v>144.73291289100936</v>
      </c>
      <c r="F23" s="37">
        <f>100*'Tavola 3'!F23/'Tavola 3'!F47</f>
        <v>142.08711247655006</v>
      </c>
      <c r="G23" s="38">
        <f>100*'Tavola 3'!G23/'Tavola 3'!G47</f>
        <v>138.24655611668902</v>
      </c>
      <c r="H23" s="37">
        <f>100*'Tavola 3'!H23/'Tavola 3'!H47</f>
        <v>75.861952886240729</v>
      </c>
      <c r="I23" s="37">
        <f>100*'Tavola 3'!I23/'Tavola 3'!I47</f>
        <v>74.776746818070819</v>
      </c>
      <c r="J23" s="37">
        <f>100*'Tavola 3'!J23/'Tavola 3'!J47</f>
        <v>73.735598085080738</v>
      </c>
      <c r="K23" s="37">
        <f>100*'Tavola 3'!K23/'Tavola 3'!K47</f>
        <v>72.469608668537688</v>
      </c>
      <c r="L23" s="38">
        <f>100*'Tavola 3'!L23/'Tavola 3'!L47</f>
        <v>70.57745426366175</v>
      </c>
      <c r="M23" s="37">
        <f>100*'Tavola 3'!M23/'Tavola 3'!M47</f>
        <v>72.894295629452586</v>
      </c>
      <c r="N23" s="37">
        <f>100*'Tavola 3'!N23/'Tavola 3'!N47</f>
        <v>71.982773212862497</v>
      </c>
      <c r="O23" s="37">
        <f>100*'Tavola 3'!O23/'Tavola 3'!O47</f>
        <v>70.997310324886641</v>
      </c>
      <c r="P23" s="37">
        <f>100*'Tavola 3'!P23/'Tavola 3'!P47</f>
        <v>69.619978140265232</v>
      </c>
      <c r="Q23" s="37">
        <f>100*'Tavola 3'!Q23/'Tavola 3'!Q47</f>
        <v>67.669221436072277</v>
      </c>
    </row>
    <row r="24" spans="2:17" ht="16.5" customHeight="1" x14ac:dyDescent="0.25">
      <c r="B24" s="39" t="s">
        <v>26</v>
      </c>
      <c r="C24" s="40">
        <f>100*'Tavola 3'!C24/'Tavola 3'!C48</f>
        <v>191.68379183563417</v>
      </c>
      <c r="D24" s="40">
        <f>100*'Tavola 3'!D24/'Tavola 3'!D48</f>
        <v>191.28741867053853</v>
      </c>
      <c r="E24" s="40">
        <f>100*'Tavola 3'!E24/'Tavola 3'!E48</f>
        <v>189.60213484333207</v>
      </c>
      <c r="F24" s="40">
        <f>100*'Tavola 3'!F24/'Tavola 3'!F48</f>
        <v>188.19143262447005</v>
      </c>
      <c r="G24" s="41">
        <f>100*'Tavola 3'!G24/'Tavola 3'!G48</f>
        <v>187.65201228102583</v>
      </c>
      <c r="H24" s="40">
        <f>100*'Tavola 3'!H24/'Tavola 3'!H48</f>
        <v>97.18159870919888</v>
      </c>
      <c r="I24" s="40">
        <f>100*'Tavola 3'!I24/'Tavola 3'!I48</f>
        <v>96.844892700128042</v>
      </c>
      <c r="J24" s="40">
        <f>100*'Tavola 3'!J24/'Tavola 3'!J48</f>
        <v>95.854999363734009</v>
      </c>
      <c r="K24" s="40">
        <f>100*'Tavola 3'!K24/'Tavola 3'!K48</f>
        <v>95.13136788606549</v>
      </c>
      <c r="L24" s="41">
        <f>100*'Tavola 3'!L24/'Tavola 3'!L48</f>
        <v>94.920151897696016</v>
      </c>
      <c r="M24" s="40">
        <f>100*'Tavola 3'!M24/'Tavola 3'!M48</f>
        <v>94.501570650075877</v>
      </c>
      <c r="N24" s="40">
        <f>100*'Tavola 3'!N24/'Tavola 3'!N48</f>
        <v>94.442024724152134</v>
      </c>
      <c r="O24" s="40">
        <f>100*'Tavola 3'!O24/'Tavola 3'!O48</f>
        <v>93.746883092515105</v>
      </c>
      <c r="P24" s="40">
        <f>100*'Tavola 3'!P24/'Tavola 3'!P48</f>
        <v>93.060118478625185</v>
      </c>
      <c r="Q24" s="40">
        <f>100*'Tavola 3'!Q24/'Tavola 3'!Q48</f>
        <v>92.731514150584346</v>
      </c>
    </row>
    <row r="25" spans="2:17" ht="16.5" customHeight="1" x14ac:dyDescent="0.25">
      <c r="B25" s="42" t="s">
        <v>55</v>
      </c>
      <c r="C25" s="43">
        <f>100*'Tavola 3'!C25/'Tavola 3'!C49</f>
        <v>1388.7454545454545</v>
      </c>
      <c r="D25" s="43">
        <f>100*'Tavola 3'!D25/'Tavola 3'!D49</f>
        <v>1379.8846153846152</v>
      </c>
      <c r="E25" s="43">
        <f>100*'Tavola 3'!E25/'Tavola 3'!E49</f>
        <v>1373.7588424437297</v>
      </c>
      <c r="F25" s="43">
        <f>100*'Tavola 3'!F25/'Tavola 3'!F49</f>
        <v>1364.7649006622516</v>
      </c>
      <c r="G25" s="44">
        <f>100*'Tavola 3'!G25/'Tavola 3'!G49</f>
        <v>1357.3724832214766</v>
      </c>
      <c r="H25" s="43">
        <f>100*'Tavola 3'!H25/'Tavola 3'!H49</f>
        <v>700.38299576533745</v>
      </c>
      <c r="I25" s="43">
        <f>100*'Tavola 3'!I25/'Tavola 3'!I49</f>
        <v>695.61300427396986</v>
      </c>
      <c r="J25" s="43">
        <f>100*'Tavola 3'!J25/'Tavola 3'!J49</f>
        <v>691.5059984364442</v>
      </c>
      <c r="K25" s="43">
        <f>100*'Tavola 3'!K25/'Tavola 3'!K49</f>
        <v>686.06599746019799</v>
      </c>
      <c r="L25" s="44">
        <f>100*'Tavola 3'!L25/'Tavola 3'!L49</f>
        <v>681.40400525859661</v>
      </c>
      <c r="M25" s="43">
        <f>100*'Tavola 3'!M25/'Tavola 3'!M49</f>
        <v>688.51601571159301</v>
      </c>
      <c r="N25" s="43">
        <f>100*'Tavola 3'!N25/'Tavola 3'!N49</f>
        <v>684.54401204712724</v>
      </c>
      <c r="O25" s="43">
        <f>100*'Tavola 3'!O25/'Tavola 3'!O49</f>
        <v>681.01301336465838</v>
      </c>
      <c r="P25" s="43">
        <f>100*'Tavola 3'!P25/'Tavola 3'!P49</f>
        <v>676.56700401732542</v>
      </c>
      <c r="Q25" s="43">
        <f>100*'Tavola 3'!Q25/'Tavola 3'!Q49</f>
        <v>674.24400332216305</v>
      </c>
    </row>
    <row r="26" spans="2:17" ht="16.5" customHeight="1" x14ac:dyDescent="0.25">
      <c r="B26" s="42" t="s">
        <v>11</v>
      </c>
      <c r="C26" s="43">
        <f>100*'Tavola 3'!C26/'Tavola 3'!C50</f>
        <v>2684.8825622775798</v>
      </c>
      <c r="D26" s="43">
        <f>100*'Tavola 3'!D26/'Tavola 3'!D50</f>
        <v>2665.4788732394363</v>
      </c>
      <c r="E26" s="43">
        <f>100*'Tavola 3'!E26/'Tavola 3'!E50</f>
        <v>2649.9473684210525</v>
      </c>
      <c r="F26" s="43">
        <f>100*'Tavola 3'!F26/'Tavola 3'!F50</f>
        <v>2626.8552188552189</v>
      </c>
      <c r="G26" s="44">
        <f>100*'Tavola 3'!G26/'Tavola 3'!G50</f>
        <v>2614.3827586206899</v>
      </c>
      <c r="H26" s="43">
        <f>100*'Tavola 3'!H26/'Tavola 3'!H50</f>
        <v>1343.069997232102</v>
      </c>
      <c r="I26" s="43">
        <f>100*'Tavola 3'!I26/'Tavola 3'!I50</f>
        <v>1333.7040074473475</v>
      </c>
      <c r="J26" s="43">
        <f>100*'Tavola 3'!J26/'Tavola 3'!J50</f>
        <v>1324.8949871252244</v>
      </c>
      <c r="K26" s="43">
        <f>100*'Tavola 3'!K26/'Tavola 3'!K50</f>
        <v>1313.3770079627959</v>
      </c>
      <c r="L26" s="44">
        <f>100*'Tavola 3'!L26/'Tavola 3'!L50</f>
        <v>1303.4350065634342</v>
      </c>
      <c r="M26" s="43">
        <f>100*'Tavola 3'!M26/'Tavola 3'!M50</f>
        <v>1338.399999278424</v>
      </c>
      <c r="N26" s="43">
        <f>100*'Tavola 3'!N26/'Tavola 3'!N50</f>
        <v>1330.0519946615784</v>
      </c>
      <c r="O26" s="43">
        <f>100*'Tavola 3'!O26/'Tavola 3'!O50</f>
        <v>1322.1819948949055</v>
      </c>
      <c r="P26" s="43">
        <f>100*'Tavola 3'!P26/'Tavola 3'!P50</f>
        <v>1313.0099779296672</v>
      </c>
      <c r="Q26" s="43">
        <f>100*'Tavola 3'!Q26/'Tavola 3'!Q50</f>
        <v>1307.6729748074777</v>
      </c>
    </row>
    <row r="27" spans="2:17" ht="16.5" customHeight="1" x14ac:dyDescent="0.25">
      <c r="B27" s="30" t="s">
        <v>12</v>
      </c>
      <c r="C27" s="37">
        <f>100*'Tavola 3'!C27/'Tavola 3'!C51</f>
        <v>17331.141731658132</v>
      </c>
      <c r="D27" s="37">
        <f>100*'Tavola 3'!D27/'Tavola 3'!D51</f>
        <v>17318.778223301277</v>
      </c>
      <c r="E27" s="37">
        <f>100*'Tavola 3'!E27/'Tavola 3'!E51</f>
        <v>17286.900142337829</v>
      </c>
      <c r="F27" s="37">
        <f>100*'Tavola 3'!F27/'Tavola 3'!F51</f>
        <v>17218.792290068719</v>
      </c>
      <c r="G27" s="38">
        <f>100*'Tavola 3'!G27/'Tavola 3'!G51</f>
        <v>17186.655774924569</v>
      </c>
      <c r="H27" s="37">
        <f>100*'Tavola 3'!H27/'Tavola 3'!H51</f>
        <v>8646.7700999942936</v>
      </c>
      <c r="I27" s="37">
        <f>100*'Tavola 3'!I27/'Tavola 3'!I51</f>
        <v>8632.264106189743</v>
      </c>
      <c r="J27" s="37">
        <f>100*'Tavola 3'!J27/'Tavola 3'!J51</f>
        <v>8614.0339475402288</v>
      </c>
      <c r="K27" s="37">
        <f>100*'Tavola 3'!K27/'Tavola 3'!K51</f>
        <v>8571.519941741084</v>
      </c>
      <c r="L27" s="38">
        <f>100*'Tavola 3'!L27/'Tavola 3'!L51</f>
        <v>8537.2438864608339</v>
      </c>
      <c r="M27" s="37">
        <f>100*'Tavola 3'!M27/'Tavola 3'!M51</f>
        <v>8684.3719980729511</v>
      </c>
      <c r="N27" s="37">
        <f>100*'Tavola 3'!N27/'Tavola 3'!N51</f>
        <v>8686.5139814955</v>
      </c>
      <c r="O27" s="37">
        <f>100*'Tavola 3'!O27/'Tavola 3'!O51</f>
        <v>8672.8648141879421</v>
      </c>
      <c r="P27" s="37">
        <f>100*'Tavola 3'!P27/'Tavola 3'!P51</f>
        <v>8647.272055351752</v>
      </c>
      <c r="Q27" s="37">
        <f>100*'Tavola 3'!Q27/'Tavola 3'!Q51</f>
        <v>8649.4109900426556</v>
      </c>
    </row>
    <row r="28" spans="2:17" ht="16.5" customHeight="1" x14ac:dyDescent="0.25">
      <c r="B28" s="30" t="s">
        <v>13</v>
      </c>
      <c r="C28" s="37">
        <f>100*'Tavola 3'!C28/'Tavola 3'!C52</f>
        <v>7507.601989705794</v>
      </c>
      <c r="D28" s="37">
        <f>100*'Tavola 3'!D28/'Tavola 3'!D52</f>
        <v>7481.2879469169629</v>
      </c>
      <c r="E28" s="37">
        <f>100*'Tavola 3'!E28/'Tavola 3'!E52</f>
        <v>7438.7000887310078</v>
      </c>
      <c r="F28" s="37">
        <f>100*'Tavola 3'!F28/'Tavola 3'!F52</f>
        <v>7389.442029878508</v>
      </c>
      <c r="G28" s="38">
        <f>100*'Tavola 3'!G28/'Tavola 3'!G52</f>
        <v>7365.4489207373381</v>
      </c>
      <c r="H28" s="37">
        <f>100*'Tavola 3'!H28/'Tavola 3'!H52</f>
        <v>3796.7459849852803</v>
      </c>
      <c r="I28" s="37">
        <f>100*'Tavola 3'!I28/'Tavola 3'!I52</f>
        <v>3780.6009840479701</v>
      </c>
      <c r="J28" s="37">
        <f>100*'Tavola 3'!J28/'Tavola 3'!J52</f>
        <v>3757.6950008935514</v>
      </c>
      <c r="K28" s="37">
        <f>100*'Tavola 3'!K28/'Tavola 3'!K52</f>
        <v>3729.4740072891732</v>
      </c>
      <c r="L28" s="38">
        <f>100*'Tavola 3'!L28/'Tavola 3'!L52</f>
        <v>3709.6619530378121</v>
      </c>
      <c r="M28" s="37">
        <f>100*'Tavola 3'!M28/'Tavola 3'!M52</f>
        <v>3710.8570438407482</v>
      </c>
      <c r="N28" s="37">
        <f>100*'Tavola 3'!N28/'Tavola 3'!N52</f>
        <v>3700.6870142523539</v>
      </c>
      <c r="O28" s="37">
        <f>100*'Tavola 3'!O28/'Tavola 3'!O52</f>
        <v>3681.0050560851091</v>
      </c>
      <c r="P28" s="37">
        <f>100*'Tavola 3'!P28/'Tavola 3'!P52</f>
        <v>3659.9670492593868</v>
      </c>
      <c r="Q28" s="37">
        <f>100*'Tavola 3'!Q28/'Tavola 3'!Q52</f>
        <v>3655.787014980338</v>
      </c>
    </row>
    <row r="29" spans="2:17" ht="16.5" customHeight="1" x14ac:dyDescent="0.25">
      <c r="B29" s="39" t="s">
        <v>19</v>
      </c>
      <c r="C29" s="40">
        <f>100*'Tavola 3'!C29/'Tavola 3'!C53</f>
        <v>13323.258964796179</v>
      </c>
      <c r="D29" s="40">
        <f>100*'Tavola 3'!D29/'Tavola 3'!D53</f>
        <v>13206.683906376882</v>
      </c>
      <c r="E29" s="40">
        <f>100*'Tavola 3'!E29/'Tavola 3'!E53</f>
        <v>13071.928905019317</v>
      </c>
      <c r="F29" s="40">
        <f>100*'Tavola 3'!F29/'Tavola 3'!F53</f>
        <v>12917.605015476827</v>
      </c>
      <c r="G29" s="41">
        <f>100*'Tavola 3'!G29/'Tavola 3'!G53</f>
        <v>12713.924872249096</v>
      </c>
      <c r="H29" s="40">
        <f>100*'Tavola 3'!H29/'Tavola 3'!H53</f>
        <v>6708.197004001232</v>
      </c>
      <c r="I29" s="40">
        <f>100*'Tavola 3'!I29/'Tavola 3'!I53</f>
        <v>6647.9660443360226</v>
      </c>
      <c r="J29" s="40">
        <f>100*'Tavola 3'!J29/'Tavola 3'!J53</f>
        <v>6581.2900184500777</v>
      </c>
      <c r="K29" s="40">
        <f>100*'Tavola 3'!K29/'Tavola 3'!K53</f>
        <v>6502.6579722860233</v>
      </c>
      <c r="L29" s="41">
        <f>100*'Tavola 3'!L29/'Tavola 3'!L53</f>
        <v>6399.1860071998644</v>
      </c>
      <c r="M29" s="40">
        <f>100*'Tavola 3'!M29/'Tavola 3'!M53</f>
        <v>6615.0620101913637</v>
      </c>
      <c r="N29" s="40">
        <f>100*'Tavola 3'!N29/'Tavola 3'!N53</f>
        <v>6558.7179626427005</v>
      </c>
      <c r="O29" s="40">
        <f>100*'Tavola 3'!O29/'Tavola 3'!O53</f>
        <v>6490.6390186273211</v>
      </c>
      <c r="P29" s="40">
        <f>100*'Tavola 3'!P29/'Tavola 3'!P53</f>
        <v>6414.9470586029902</v>
      </c>
      <c r="Q29" s="40">
        <f>100*'Tavola 3'!Q29/'Tavola 3'!Q53</f>
        <v>6314.7390468167096</v>
      </c>
    </row>
    <row r="30" spans="2:17" ht="16.5" customHeight="1" x14ac:dyDescent="0.25">
      <c r="B30" s="32" t="s">
        <v>14</v>
      </c>
      <c r="C30" s="45">
        <f>100*'Tavola 3'!C30/'Tavola 3'!C54</f>
        <v>38162.002495332141</v>
      </c>
      <c r="D30" s="45">
        <f>100*'Tavola 3'!D30/'Tavola 3'!D54</f>
        <v>38006.749617230395</v>
      </c>
      <c r="E30" s="45">
        <f>100*'Tavola 3'!E30/'Tavola 3'!E54</f>
        <v>37797.529361038469</v>
      </c>
      <c r="F30" s="45">
        <f>100*'Tavola 3'!F30/'Tavola 3'!F54</f>
        <v>37525.838457196973</v>
      </c>
      <c r="G30" s="46">
        <f>100*'Tavola 3'!G30/'Tavola 3'!G54</f>
        <v>37266.029536768176</v>
      </c>
      <c r="H30" s="45">
        <f>100*'Tavola 3'!H30/'Tavola 3'!H54</f>
        <v>19151.712145862373</v>
      </c>
      <c r="I30" s="45">
        <f>100*'Tavola 3'!I30/'Tavola 3'!I54</f>
        <v>19060.830946378439</v>
      </c>
      <c r="J30" s="45">
        <f>100*'Tavola 3'!J30/'Tavola 3'!J54</f>
        <v>18953.020017718107</v>
      </c>
      <c r="K30" s="45">
        <f>100*'Tavola 3'!K30/'Tavola 3'!K54</f>
        <v>18803.652078913783</v>
      </c>
      <c r="L30" s="46">
        <f>100*'Tavola 3'!L30/'Tavola 3'!L54</f>
        <v>18646.091022095305</v>
      </c>
      <c r="M30" s="45">
        <f>100*'Tavola 3'!M30/'Tavola 3'!M54</f>
        <v>19010.290621099197</v>
      </c>
      <c r="N30" s="45">
        <f>100*'Tavola 3'!N30/'Tavola 3'!N54</f>
        <v>18945.918852553368</v>
      </c>
      <c r="O30" s="45">
        <f>100*'Tavola 3'!O30/'Tavola 3'!O54</f>
        <v>18844.50893115568</v>
      </c>
      <c r="P30" s="45">
        <f>100*'Tavola 3'!P30/'Tavola 3'!P54</f>
        <v>18722.186353511028</v>
      </c>
      <c r="Q30" s="45">
        <f>100*'Tavola 3'!Q30/'Tavola 3'!Q54</f>
        <v>18619.93825853501</v>
      </c>
    </row>
    <row r="31" spans="2:17" ht="16.5" customHeight="1" x14ac:dyDescent="0.3">
      <c r="B31" s="2"/>
      <c r="C31" s="2"/>
      <c r="D31" s="2"/>
      <c r="E31" s="2"/>
      <c r="F31" s="2"/>
      <c r="G31" s="2"/>
      <c r="H31" s="2"/>
      <c r="I31" s="2"/>
      <c r="J31" s="2"/>
      <c r="K31" s="2"/>
      <c r="L31" s="2"/>
      <c r="M31" s="2"/>
      <c r="N31" s="2"/>
      <c r="O31" s="2"/>
      <c r="P31" s="2"/>
      <c r="Q31" s="2"/>
    </row>
    <row r="32" spans="2:17" ht="16.5" customHeight="1" x14ac:dyDescent="0.3">
      <c r="B32" s="5" t="s">
        <v>66</v>
      </c>
      <c r="C32" s="2"/>
      <c r="D32" s="2"/>
      <c r="E32" s="2"/>
      <c r="F32" s="2"/>
      <c r="G32" s="2"/>
      <c r="H32" s="2"/>
      <c r="I32" s="2"/>
      <c r="J32" s="2"/>
      <c r="K32" s="2"/>
      <c r="L32" s="2"/>
      <c r="M32" s="2"/>
      <c r="N32" s="2"/>
      <c r="O32" s="2"/>
      <c r="P32" s="2"/>
      <c r="Q32" s="2"/>
    </row>
    <row r="33" spans="2:13" ht="16.5" customHeight="1" x14ac:dyDescent="0.3">
      <c r="B33" s="5" t="s">
        <v>62</v>
      </c>
      <c r="K33" s="2"/>
      <c r="L33" s="2"/>
      <c r="M33" s="2"/>
    </row>
    <row r="34" spans="2:13" ht="16.5" customHeight="1" x14ac:dyDescent="0.3">
      <c r="K34" s="2"/>
      <c r="L34" s="2"/>
      <c r="M34" s="2"/>
    </row>
  </sheetData>
  <mergeCells count="5">
    <mergeCell ref="B9:Q9"/>
    <mergeCell ref="B10:B11"/>
    <mergeCell ref="C10:G10"/>
    <mergeCell ref="H10:L10"/>
    <mergeCell ref="M10:Q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INDICE</vt:lpstr>
      <vt:lpstr>LEGGIMI</vt:lpstr>
      <vt:lpstr>GLOSSARIO</vt:lpstr>
      <vt:lpstr>Tavola 1</vt:lpstr>
      <vt:lpstr>Tavola 2</vt:lpstr>
      <vt:lpstr>Tavola 3</vt:lpstr>
      <vt:lpstr>Tavola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Drufuca</dc:creator>
  <cp:lastModifiedBy>Vernoni</cp:lastModifiedBy>
  <dcterms:created xsi:type="dcterms:W3CDTF">2023-06-03T12:39:00Z</dcterms:created>
  <dcterms:modified xsi:type="dcterms:W3CDTF">2023-10-31T09:22:17Z</dcterms:modified>
</cp:coreProperties>
</file>