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8455" windowHeight="13995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color indexed="8"/>
            <rFont val="Arial"/>
            <family val="0"/>
          </rPr>
          <t>Non sono ammissibili e iscrivibili a budget spese per la manutenzione ordinaria e straordinaria di immobili, i costi sostenuti per imposte e tasse (salvo, con riguardo all'IVA, il caso in cui il soggetto che ha sostenuto la spesa dichiari di non poterla recuperare e/o imposte/tasse direttamente connesse alle attività progettuali), spese legali e spese bancarie
======</t>
        </r>
      </text>
    </comment>
    <comment ref="A55" authorId="0">
      <text>
        <r>
          <rPr>
            <sz val="10"/>
            <color indexed="8"/>
            <rFont val="Arial"/>
            <family val="0"/>
          </rPr>
          <t>non sono in ogni caso ammissibili spese relative a sedi / locali che coincidono con la casa di abitazione del legale rappresentante o di membri del CDA
======</t>
        </r>
      </text>
    </comment>
  </commentList>
</comments>
</file>

<file path=xl/sharedStrings.xml><?xml version="1.0" encoding="utf-8"?>
<sst xmlns="http://schemas.openxmlformats.org/spreadsheetml/2006/main" count="102" uniqueCount="81">
  <si>
    <t xml:space="preserve">Città di Torino
AVVISO "CIRCOSCRIZIONI, CHE SPETTACOLO... DAL VIVO!"
ALLEGATO 4 - BUDGET                                                                                           </t>
  </si>
  <si>
    <t>DENOMINAZIONE DEL PROGETTO:</t>
  </si>
  <si>
    <t>CAPOFILA / PARTNER</t>
  </si>
  <si>
    <t>QUOTA SPESA ASSEGNATA</t>
  </si>
  <si>
    <t>wq</t>
  </si>
  <si>
    <t xml:space="preserve">Capofila - DENOMINAZIONE </t>
  </si>
  <si>
    <t xml:space="preserve">Partner - DENOMINAZIONE </t>
  </si>
  <si>
    <r>
      <rPr>
        <b/>
        <sz val="12"/>
        <color indexed="8"/>
        <rFont val="Calibri"/>
        <family val="0"/>
      </rPr>
      <t xml:space="preserve">TOTALE COSTO PROGETTO
</t>
    </r>
    <r>
      <rPr>
        <b/>
        <i/>
        <sz val="12"/>
        <color indexed="9"/>
        <rFont val="Calibri"/>
        <family val="0"/>
      </rPr>
      <t>il totale deve coindicidere con  il totale uscite sotto riportato (A+B)</t>
    </r>
  </si>
  <si>
    <t>USCITE</t>
  </si>
  <si>
    <t>IMPORTI</t>
  </si>
  <si>
    <t xml:space="preserve">A) COSTI DIRETTI </t>
  </si>
  <si>
    <t>le voci segnalate qui di seguito sono indicative e suscettibili di modifiche a cura del soggetto proponente / capofila.</t>
  </si>
  <si>
    <t>A1) SPESE PER PERSONALE ARTISTICO, TECNICO E ORGANIZZATIVO</t>
  </si>
  <si>
    <t>PREVENTIVO</t>
  </si>
  <si>
    <t>CONSUNTIVO</t>
  </si>
  <si>
    <t xml:space="preserve">A1.1 Compenso direzione artistica </t>
  </si>
  <si>
    <t xml:space="preserve">A1.2 Compensi del personale artistico e relativi oneri fiscali, previdenziali e assistenziali </t>
  </si>
  <si>
    <t>A1.3 Compensi del personale tecnico e relativi oneri fiscali, previdenziali e assistenziali</t>
  </si>
  <si>
    <t>A1.4 Compensi di relatatori/docenti e relativi oneri fiscali, previdenziali e assistenziali</t>
  </si>
  <si>
    <t>A1.5 Compensi del personale organizzativo e relativi oneri fiscali, previdenziali e assistenziali</t>
  </si>
  <si>
    <t xml:space="preserve">A1.6 Compensi ai Giovani beneficiari dell'accompagnamento alla professionalità </t>
  </si>
  <si>
    <t>A1.7 Compensi giurie/commissioni per premi e/o concorsi</t>
  </si>
  <si>
    <t xml:space="preserve">A1.8 Borse di studio e/o premi </t>
  </si>
  <si>
    <t xml:space="preserve">SUBTOTALE A1) </t>
  </si>
  <si>
    <t>A2) SPESE PER ACQUISIZIONE DI SERVIZI</t>
  </si>
  <si>
    <t xml:space="preserve">A2.1 Cachet Compagnie                                                                                                                                                           </t>
  </si>
  <si>
    <t>A2.2 Allestimento spettacolo/i</t>
  </si>
  <si>
    <t>A2.3 Noleggi di attrezzature tecniche</t>
  </si>
  <si>
    <r>
      <rPr>
        <sz val="11"/>
        <color indexed="23"/>
        <rFont val="Calibri"/>
        <family val="0"/>
      </rPr>
      <t>A2.4 Affitto della sede di spettacolo (</t>
    </r>
    <r>
      <rPr>
        <sz val="11"/>
        <color indexed="10"/>
        <rFont val="Calibri"/>
        <family val="0"/>
      </rPr>
      <t>se differente dalla propria sede legale o operativa</t>
    </r>
    <r>
      <rPr>
        <sz val="11"/>
        <color indexed="23"/>
        <rFont val="Calibri"/>
        <family val="0"/>
      </rPr>
      <t>)</t>
    </r>
  </si>
  <si>
    <r>
      <rPr>
        <sz val="11"/>
        <color indexed="23"/>
        <rFont val="Calibri"/>
        <family val="0"/>
      </rPr>
      <t xml:space="preserve">A2.5 Comunicazione e Promozione
</t>
    </r>
    <r>
      <rPr>
        <sz val="11"/>
        <color indexed="10"/>
        <rFont val="Calibri"/>
        <family val="0"/>
      </rPr>
      <t>(Spese connesse al sito internet ammissibili solo per aggiornamenti straordinari legati all’evento)</t>
    </r>
  </si>
  <si>
    <t>A2.7 Costi Diritti e SIAE in relazione ad attività di spettacolo</t>
  </si>
  <si>
    <r>
      <rPr>
        <sz val="11"/>
        <color indexed="23"/>
        <rFont val="Calibri"/>
        <family val="0"/>
      </rPr>
      <t xml:space="preserve">A2.8 Spese per alloggio, viaggio e trasporto per artisti, testimonial, ospiti d’onore, staff, tecnici </t>
    </r>
    <r>
      <rPr>
        <sz val="11"/>
        <color indexed="10"/>
        <rFont val="Calibri"/>
        <family val="0"/>
      </rPr>
      <t>(alberghi fino alla cat. 3 stelle e treni/aerei fino alla 2a classe/cat. Economy) - ammissibili nella misura massima del 10% del budget totale</t>
    </r>
  </si>
  <si>
    <r>
      <rPr>
        <sz val="11"/>
        <color indexed="23"/>
        <rFont val="Calibri"/>
        <family val="0"/>
      </rPr>
      <t xml:space="preserve">A2.9 Spese pasti, catering o spese di rappresentanza (ivi comprese pranzi e cene di lavoro) </t>
    </r>
    <r>
      <rPr>
        <sz val="11"/>
        <color indexed="10"/>
        <rFont val="Calibri"/>
        <family val="0"/>
      </rPr>
      <t>(ammissibili nella misura massima di Euro 1.500,00)</t>
    </r>
    <r>
      <rPr>
        <sz val="11"/>
        <color indexed="23"/>
        <rFont val="Calibri"/>
        <family val="0"/>
      </rPr>
      <t xml:space="preserve">
</t>
    </r>
  </si>
  <si>
    <t>A2.10 Altri costi per acquisizione di servizi - SPECIFICARE</t>
  </si>
  <si>
    <t>SUBTOTALE A2)</t>
  </si>
  <si>
    <t>A3) SPESE PER ACQUISIZIONE DI BENI</t>
  </si>
  <si>
    <t>A3.1 Allestimento spettacolo/i</t>
  </si>
  <si>
    <t>A3.2 Altre spese per acquisizione beni</t>
  </si>
  <si>
    <t>SUBTOTALE A3)</t>
  </si>
  <si>
    <t>TOTALE COSTI DIRETTI A)</t>
  </si>
  <si>
    <t>B) COSTI INDIRETTI E GENERALI RIFERITI, IN QUOTA PARTE, ALLA PROPOSTA PROGETTUALE</t>
  </si>
  <si>
    <t>B1) COSTI AMMINISTRATIVI (PERSONALE, ACQUISIZIONE DI BENI E SERVIZI)</t>
  </si>
  <si>
    <r>
      <rPr>
        <sz val="11"/>
        <color indexed="23"/>
        <rFont val="Calibri"/>
        <family val="0"/>
      </rPr>
      <t>B1.1 Compensi personale amministrativo e relativi oneri fiscali, previdenziali, assistenziali (</t>
    </r>
    <r>
      <rPr>
        <sz val="11"/>
        <color indexed="10"/>
        <rFont val="Calibri"/>
        <family val="0"/>
      </rPr>
      <t>quota parte</t>
    </r>
    <r>
      <rPr>
        <sz val="11"/>
        <color indexed="23"/>
        <rFont val="Calibri"/>
        <family val="0"/>
      </rPr>
      <t>)</t>
    </r>
  </si>
  <si>
    <r>
      <rPr>
        <sz val="11"/>
        <color indexed="23"/>
        <rFont val="Calibri"/>
        <family val="0"/>
      </rPr>
      <t xml:space="preserve">B1.2 Compensi a terzi (commercialista, fiscalista, notaio ecc… - </t>
    </r>
    <r>
      <rPr>
        <sz val="11"/>
        <color indexed="10"/>
        <rFont val="Calibri"/>
        <family val="0"/>
      </rPr>
      <t>quota parte</t>
    </r>
    <r>
      <rPr>
        <sz val="11"/>
        <color indexed="23"/>
        <rFont val="Calibri"/>
        <family val="0"/>
      </rPr>
      <t>)</t>
    </r>
  </si>
  <si>
    <r>
      <rPr>
        <sz val="11"/>
        <color indexed="23"/>
        <rFont val="Calibri"/>
        <family val="0"/>
      </rPr>
      <t>B1.3 Acquisto beni inventariabili (</t>
    </r>
    <r>
      <rPr>
        <sz val="11"/>
        <color indexed="10"/>
        <rFont val="Calibri"/>
        <family val="0"/>
      </rPr>
      <t>quota parte secondo tabella ministeriale e periodo di imputazione progetto - ammissibili in misura non superiore a 1.000,00 euro</t>
    </r>
    <r>
      <rPr>
        <sz val="11"/>
        <color indexed="23"/>
        <rFont val="Calibri"/>
        <family val="0"/>
      </rPr>
      <t>)</t>
    </r>
  </si>
  <si>
    <t>B1.4 Acquisto di cancelleria e spese postali</t>
  </si>
  <si>
    <t>B1.5 Altro - SPECIFICARE</t>
  </si>
  <si>
    <t>SUBTOTALE B1)</t>
  </si>
  <si>
    <t>B2) CANONI E UTENZE VARIE</t>
  </si>
  <si>
    <r>
      <rPr>
        <sz val="11"/>
        <color indexed="23"/>
        <rFont val="Calibri"/>
        <family val="0"/>
      </rPr>
      <t>B2.1 Affitto della sede del soggetto proponente / capofila / partner (</t>
    </r>
    <r>
      <rPr>
        <sz val="11"/>
        <color indexed="10"/>
        <rFont val="Calibri"/>
        <family val="0"/>
      </rPr>
      <t>quota parte</t>
    </r>
    <r>
      <rPr>
        <sz val="11"/>
        <color indexed="23"/>
        <rFont val="Calibri"/>
        <family val="0"/>
      </rPr>
      <t>)</t>
    </r>
  </si>
  <si>
    <r>
      <rPr>
        <sz val="11"/>
        <color indexed="23"/>
        <rFont val="Calibri"/>
        <family val="0"/>
      </rPr>
      <t>B2.2 Utenze: acqua, elettricità, riscaldamento, rifiuti, telefono (</t>
    </r>
    <r>
      <rPr>
        <sz val="11"/>
        <color indexed="10"/>
        <rFont val="Calibri"/>
        <family val="0"/>
      </rPr>
      <t>quota parte</t>
    </r>
    <r>
      <rPr>
        <sz val="11"/>
        <color indexed="23"/>
        <rFont val="Calibri"/>
        <family val="0"/>
      </rPr>
      <t>)</t>
    </r>
  </si>
  <si>
    <t xml:space="preserve">B2.3 Altro - SPECIFICARE </t>
  </si>
  <si>
    <r>
      <rPr>
        <b/>
        <sz val="12"/>
        <color indexed="8"/>
        <rFont val="Calibri"/>
        <family val="0"/>
      </rPr>
      <t xml:space="preserve">SUBTOTALE B2)
</t>
    </r>
    <r>
      <rPr>
        <b/>
        <sz val="12"/>
        <color indexed="10"/>
        <rFont val="Calibri"/>
        <family val="0"/>
      </rPr>
      <t>non superiori al 5% del valore del progetto totale</t>
    </r>
  </si>
  <si>
    <t>TOTALE COSTI INDIRETTI B)</t>
  </si>
  <si>
    <t>I costi indiretti e generali non possono superare il 20% delle spese complessive &gt;&gt;&gt;</t>
  </si>
  <si>
    <r>
      <rPr>
        <b/>
        <sz val="14"/>
        <color indexed="8"/>
        <rFont val="Calibri"/>
        <family val="0"/>
      </rPr>
      <t xml:space="preserve">TOTALE USCITE (A+B) 
</t>
    </r>
    <r>
      <rPr>
        <b/>
        <i/>
        <sz val="12"/>
        <color indexed="9"/>
        <rFont val="Calibri"/>
        <family val="0"/>
      </rPr>
      <t>il totale non può essere inferiore ad Euro 82.600,00</t>
    </r>
  </si>
  <si>
    <t>ENTRATE</t>
  </si>
  <si>
    <t>C) CONTRIBUTI</t>
  </si>
  <si>
    <t>C1. Contributi di altri enti privati (specificare enti)</t>
  </si>
  <si>
    <t xml:space="preserve">C2. Contributi di altri enti pubblici (specificare enti) </t>
  </si>
  <si>
    <t>TOTALE C)</t>
  </si>
  <si>
    <t>D) INCASSI</t>
  </si>
  <si>
    <t>D1. Biglietti e Abbonamenti</t>
  </si>
  <si>
    <t>D2. Altro (specificare)</t>
  </si>
  <si>
    <t>TOTALE D)</t>
  </si>
  <si>
    <t>E) RISORSE PROPRIE</t>
  </si>
  <si>
    <t>E1. Quote associative (solo se finalizzate al progetto candidato)</t>
  </si>
  <si>
    <t>E2. Contribuzioni straordinarie degli associati</t>
  </si>
  <si>
    <t>E3. Quote di iscrizione e frequenza (corsi e concorsi)</t>
  </si>
  <si>
    <t>E4. Erogazioni liberali</t>
  </si>
  <si>
    <t>E5. Risorse proprie</t>
  </si>
  <si>
    <t>TOTALE E)</t>
  </si>
  <si>
    <t>TOTALE ENTRATE (C+D+E)</t>
  </si>
  <si>
    <t>La quota di cofinanziamento del progetto deve essere pari almeno al 20% &gt;&gt;&gt;&gt;</t>
  </si>
  <si>
    <t>RIEPILOGO GENERALE</t>
  </si>
  <si>
    <t>TOTALE USCITE</t>
  </si>
  <si>
    <t xml:space="preserve">TOTALE ENTRATE </t>
  </si>
  <si>
    <t>CONTRIBUTO RICHIESTO ALLA CITTÀ</t>
  </si>
  <si>
    <t>LA DIFFERENZA DEVE ESSERE PARI A ZERO &gt;&gt;&gt;</t>
  </si>
  <si>
    <t>DA COMPILARE, CONVERTIRE IN PDF E SOTTOSCRIVERE CON FIRMA DIGITALE A CURA DEL LEGALE RAPPRESENTANTE DEL SOGGETTO PROPONENTE / CAPOFILA. 
INOLTRARE ANCHE FILE EXCEL</t>
  </si>
  <si>
    <r>
      <t xml:space="preserve">A2.6 Spese per relazioni pubbliche e convegni </t>
    </r>
    <r>
      <rPr>
        <sz val="11"/>
        <color indexed="10"/>
        <rFont val="Calibri"/>
        <family val="0"/>
      </rPr>
      <t>(ammissibili nella misura massima del 2% dell’importo complessivo del progetto)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</si>
</sst>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_-* #,##0.00\ [$€-410]_-;\-* #,##0.00\ [$€-410]_-;_-* \-??\ [$€-410]_-;_-@"/>
    <numFmt numFmtId="166" formatCode="[$€-2]\ #,##0.00"/>
    <numFmt numFmtId="167" formatCode="_-* #,##0.00\ [$€-410]_-;\-* #,##0.00\ [$€-410]_-;_-* &quot;-&quot;??\ [$€-410]_-;_-@"/>
    <numFmt numFmtId="168" formatCode="_-* #,##0.00\ [$€-410]_-;\-* #,##0.00\ [$€-410]_-;_-* &quot;-&quot;??\ [$€-410]_-;_-@_-"/>
  </numFmts>
  <fonts count="43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Calibri"/>
      <family val="0"/>
    </font>
    <font>
      <sz val="10"/>
      <name val="Arial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9"/>
      <name val="Calibri"/>
      <family val="0"/>
    </font>
    <font>
      <b/>
      <sz val="12"/>
      <color indexed="8"/>
      <name val="Calibri"/>
      <family val="0"/>
    </font>
    <font>
      <sz val="11"/>
      <color indexed="23"/>
      <name val="Calibri"/>
      <family val="0"/>
    </font>
    <font>
      <sz val="9"/>
      <color indexed="9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Roboto"/>
      <family val="0"/>
    </font>
    <font>
      <b/>
      <sz val="10"/>
      <color indexed="8"/>
      <name val="Calibri"/>
      <family val="0"/>
    </font>
    <font>
      <b/>
      <i/>
      <sz val="12"/>
      <color indexed="10"/>
      <name val="Calibri"/>
      <family val="0"/>
    </font>
    <font>
      <sz val="10"/>
      <color indexed="23"/>
      <name val="Arial"/>
      <family val="0"/>
    </font>
    <font>
      <sz val="14"/>
      <color indexed="8"/>
      <name val="Calibri"/>
      <family val="0"/>
    </font>
    <font>
      <b/>
      <sz val="10"/>
      <color indexed="63"/>
      <name val="Calibri"/>
      <family val="0"/>
    </font>
    <font>
      <b/>
      <sz val="12"/>
      <color indexed="63"/>
      <name val="Calibri"/>
      <family val="0"/>
    </font>
    <font>
      <i/>
      <sz val="12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23"/>
      <name val="Calibri"/>
      <family val="0"/>
    </font>
    <font>
      <b/>
      <sz val="11"/>
      <color indexed="9"/>
      <name val="Calibri"/>
      <family val="0"/>
    </font>
    <font>
      <b/>
      <i/>
      <sz val="12"/>
      <color indexed="9"/>
      <name val="Calibri"/>
      <family val="0"/>
    </font>
    <font>
      <sz val="11"/>
      <color indexed="10"/>
      <name val="Calibri"/>
      <family val="0"/>
    </font>
    <font>
      <b/>
      <sz val="12"/>
      <color indexed="10"/>
      <name val="Calibri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6" fillId="9" borderId="1" applyNumberFormat="0" applyAlignment="0" applyProtection="0"/>
    <xf numFmtId="0" fontId="37" fillId="0" borderId="2" applyNumberFormat="0" applyFill="0" applyAlignment="0" applyProtection="0"/>
    <xf numFmtId="0" fontId="38" fillId="13" borderId="3" applyNumberFormat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3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0" fillId="5" borderId="4" applyNumberFormat="0" applyFont="0" applyAlignment="0" applyProtection="0"/>
    <xf numFmtId="0" fontId="35" fillId="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2" fillId="17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8" fillId="1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 wrapText="1"/>
    </xf>
    <xf numFmtId="165" fontId="8" fillId="19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20" borderId="12" xfId="0" applyFont="1" applyFill="1" applyBorder="1" applyAlignment="1">
      <alignment horizontal="left"/>
    </xf>
    <xf numFmtId="164" fontId="14" fillId="18" borderId="12" xfId="0" applyNumberFormat="1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18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10" fontId="14" fillId="18" borderId="12" xfId="0" applyNumberFormat="1" applyFont="1" applyFill="1" applyBorder="1" applyAlignment="1">
      <alignment horizontal="center" vertical="center" wrapText="1"/>
    </xf>
    <xf numFmtId="166" fontId="14" fillId="18" borderId="12" xfId="0" applyNumberFormat="1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right" vertical="center" wrapText="1"/>
    </xf>
    <xf numFmtId="165" fontId="11" fillId="19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0" fontId="15" fillId="20" borderId="12" xfId="0" applyFont="1" applyFill="1" applyBorder="1" applyAlignment="1">
      <alignment horizontal="right" vertical="center" wrapText="1"/>
    </xf>
    <xf numFmtId="10" fontId="16" fillId="18" borderId="12" xfId="0" applyNumberFormat="1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right" vertical="center" wrapText="1"/>
    </xf>
    <xf numFmtId="165" fontId="12" fillId="21" borderId="12" xfId="0" applyNumberFormat="1" applyFont="1" applyFill="1" applyBorder="1" applyAlignment="1">
      <alignment vertical="center"/>
    </xf>
    <xf numFmtId="0" fontId="6" fillId="22" borderId="12" xfId="0" applyFont="1" applyFill="1" applyBorder="1" applyAlignment="1">
      <alignment horizontal="center" vertical="center" wrapText="1"/>
    </xf>
    <xf numFmtId="0" fontId="11" fillId="22" borderId="12" xfId="0" applyFont="1" applyFill="1" applyBorder="1" applyAlignment="1">
      <alignment vertical="center" wrapText="1"/>
    </xf>
    <xf numFmtId="0" fontId="14" fillId="22" borderId="12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right" vertical="center" wrapText="1"/>
    </xf>
    <xf numFmtId="165" fontId="8" fillId="23" borderId="12" xfId="0" applyNumberFormat="1" applyFont="1" applyFill="1" applyBorder="1" applyAlignment="1">
      <alignment horizontal="right" vertical="center" wrapText="1"/>
    </xf>
    <xf numFmtId="0" fontId="11" fillId="22" borderId="12" xfId="0" applyFont="1" applyFill="1" applyBorder="1" applyAlignment="1">
      <alignment horizontal="left" vertical="center" wrapText="1"/>
    </xf>
    <xf numFmtId="0" fontId="18" fillId="22" borderId="12" xfId="0" applyFont="1" applyFill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right" vertical="center" wrapText="1"/>
    </xf>
    <xf numFmtId="165" fontId="19" fillId="23" borderId="12" xfId="0" applyNumberFormat="1" applyFont="1" applyFill="1" applyBorder="1" applyAlignment="1">
      <alignment horizontal="right" vertical="center" wrapText="1"/>
    </xf>
    <xf numFmtId="0" fontId="11" fillId="22" borderId="12" xfId="0" applyFont="1" applyFill="1" applyBorder="1" applyAlignment="1">
      <alignment vertical="center"/>
    </xf>
    <xf numFmtId="0" fontId="11" fillId="22" borderId="12" xfId="0" applyFont="1" applyFill="1" applyBorder="1" applyAlignment="1">
      <alignment horizontal="right" vertical="center" wrapText="1"/>
    </xf>
    <xf numFmtId="165" fontId="11" fillId="22" borderId="12" xfId="0" applyNumberFormat="1" applyFont="1" applyFill="1" applyBorder="1" applyAlignment="1">
      <alignment horizontal="right" vertical="center" wrapText="1"/>
    </xf>
    <xf numFmtId="0" fontId="20" fillId="20" borderId="12" xfId="0" applyFont="1" applyFill="1" applyBorder="1" applyAlignment="1">
      <alignment horizontal="right" vertical="center" wrapText="1"/>
    </xf>
    <xf numFmtId="10" fontId="0" fillId="23" borderId="12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vertical="center" wrapText="1"/>
    </xf>
    <xf numFmtId="167" fontId="22" fillId="0" borderId="12" xfId="0" applyNumberFormat="1" applyFont="1" applyBorder="1" applyAlignment="1">
      <alignment horizontal="left" vertical="center"/>
    </xf>
    <xf numFmtId="0" fontId="2" fillId="25" borderId="12" xfId="0" applyFont="1" applyFill="1" applyBorder="1" applyAlignment="1">
      <alignment horizontal="right" vertical="center"/>
    </xf>
    <xf numFmtId="0" fontId="8" fillId="19" borderId="13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19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1" fillId="19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7" fillId="26" borderId="12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25" borderId="12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7"/>
  <sheetViews>
    <sheetView showGridLines="0" tabSelected="1" zoomScalePageLayoutView="0" workbookViewId="0" topLeftCell="A1">
      <selection activeCell="A5" sqref="A5"/>
    </sheetView>
  </sheetViews>
  <sheetFormatPr defaultColWidth="12.57421875" defaultRowHeight="15" customHeight="1"/>
  <cols>
    <col min="1" max="1" width="109.00390625" style="0" customWidth="1"/>
    <col min="2" max="2" width="21.421875" style="0" customWidth="1"/>
    <col min="3" max="3" width="16.57421875" style="0" customWidth="1"/>
    <col min="4" max="4" width="4.57421875" style="0" customWidth="1"/>
    <col min="5" max="5" width="9.140625" style="0" customWidth="1"/>
    <col min="6" max="25" width="8.00390625" style="0" customWidth="1"/>
  </cols>
  <sheetData>
    <row r="1" spans="1:22" ht="45" customHeight="1">
      <c r="A1" s="78" t="s">
        <v>0</v>
      </c>
      <c r="B1" s="68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>
      <c r="A2" s="60" t="s">
        <v>1</v>
      </c>
      <c r="B2" s="79"/>
      <c r="C2" s="6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7" ht="36.75" customHeight="1">
      <c r="A4" s="5" t="s">
        <v>2</v>
      </c>
      <c r="B4" s="5" t="s">
        <v>3</v>
      </c>
      <c r="C4" s="6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 customHeight="1">
      <c r="A5" s="7" t="s">
        <v>5</v>
      </c>
      <c r="B5" s="8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5.5" customHeight="1">
      <c r="A6" s="7" t="s">
        <v>6</v>
      </c>
      <c r="B6" s="8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5.5" customHeight="1">
      <c r="A7" s="7" t="s">
        <v>6</v>
      </c>
      <c r="B7" s="8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5.5" customHeight="1">
      <c r="A8" s="7" t="s">
        <v>6</v>
      </c>
      <c r="B8" s="8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5.5" customHeight="1">
      <c r="A9" s="7" t="s">
        <v>6</v>
      </c>
      <c r="B9" s="8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5.5" customHeight="1">
      <c r="A10" s="7" t="s">
        <v>6</v>
      </c>
      <c r="B10" s="8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5.5" customHeight="1">
      <c r="A11" s="7" t="s">
        <v>6</v>
      </c>
      <c r="B11" s="8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5.5" customHeight="1">
      <c r="A12" s="7" t="s">
        <v>6</v>
      </c>
      <c r="B12" s="8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42.75" customHeight="1">
      <c r="A13" s="61" t="s">
        <v>7</v>
      </c>
      <c r="B13" s="9">
        <f>SUM(B5:B12)</f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2" ht="25.5" customHeight="1">
      <c r="A14" s="6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5.5" customHeight="1">
      <c r="A15" s="20" t="s">
        <v>8</v>
      </c>
      <c r="B15" s="74" t="s">
        <v>9</v>
      </c>
      <c r="C15" s="6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3" ht="18" customHeight="1">
      <c r="A16" s="71" t="s">
        <v>10</v>
      </c>
      <c r="B16" s="68"/>
      <c r="C16" s="68"/>
      <c r="D16" s="6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6.5" customHeight="1">
      <c r="A17" s="67" t="s">
        <v>11</v>
      </c>
      <c r="B17" s="68"/>
      <c r="C17" s="68"/>
      <c r="D17" s="6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2.5" customHeight="1">
      <c r="A18" s="21" t="s">
        <v>12</v>
      </c>
      <c r="B18" s="22" t="s">
        <v>13</v>
      </c>
      <c r="C18" s="22" t="s">
        <v>14</v>
      </c>
      <c r="D18" s="6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9.5" customHeight="1">
      <c r="A19" s="23" t="s">
        <v>15</v>
      </c>
      <c r="B19" s="24">
        <v>0</v>
      </c>
      <c r="C19" s="24">
        <v>0</v>
      </c>
      <c r="D19" s="6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9.5" customHeight="1">
      <c r="A20" s="25" t="s">
        <v>16</v>
      </c>
      <c r="B20" s="24">
        <v>0</v>
      </c>
      <c r="C20" s="24">
        <v>0</v>
      </c>
      <c r="D20" s="6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9.5" customHeight="1">
      <c r="A21" s="25" t="s">
        <v>17</v>
      </c>
      <c r="B21" s="24">
        <v>0</v>
      </c>
      <c r="C21" s="24">
        <v>0</v>
      </c>
      <c r="D21" s="6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9.5" customHeight="1">
      <c r="A22" s="25" t="s">
        <v>18</v>
      </c>
      <c r="B22" s="24">
        <v>0</v>
      </c>
      <c r="C22" s="24">
        <v>0</v>
      </c>
      <c r="D22" s="6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9.5" customHeight="1">
      <c r="A23" s="25" t="s">
        <v>19</v>
      </c>
      <c r="B23" s="24">
        <v>0</v>
      </c>
      <c r="C23" s="24">
        <v>0</v>
      </c>
      <c r="D23" s="6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9.5" customHeight="1">
      <c r="A24" s="23" t="s">
        <v>20</v>
      </c>
      <c r="B24" s="24">
        <v>0</v>
      </c>
      <c r="C24" s="24">
        <v>0</v>
      </c>
      <c r="D24" s="6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9.5" customHeight="1">
      <c r="A25" s="23" t="s">
        <v>21</v>
      </c>
      <c r="B25" s="24">
        <v>0</v>
      </c>
      <c r="C25" s="24">
        <v>0</v>
      </c>
      <c r="D25" s="6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1.75" customHeight="1">
      <c r="A26" s="23" t="s">
        <v>22</v>
      </c>
      <c r="B26" s="24">
        <v>0</v>
      </c>
      <c r="C26" s="24">
        <v>0</v>
      </c>
      <c r="D26" s="6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1.75" customHeight="1">
      <c r="A27" s="26" t="s">
        <v>23</v>
      </c>
      <c r="B27" s="19">
        <f>SUM(B19:B26)</f>
        <v>0</v>
      </c>
      <c r="C27" s="19">
        <f>SUM(C19:C26)</f>
        <v>0</v>
      </c>
      <c r="D27" s="6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5.5" customHeight="1">
      <c r="A28" s="21" t="s">
        <v>24</v>
      </c>
      <c r="B28" s="22" t="s">
        <v>13</v>
      </c>
      <c r="C28" s="22" t="s">
        <v>14</v>
      </c>
      <c r="D28" s="6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9.5" customHeight="1">
      <c r="A29" s="23" t="s">
        <v>25</v>
      </c>
      <c r="B29" s="24">
        <v>0</v>
      </c>
      <c r="C29" s="24">
        <v>0</v>
      </c>
      <c r="D29" s="6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5" customHeight="1">
      <c r="A30" s="23" t="s">
        <v>26</v>
      </c>
      <c r="B30" s="24">
        <v>0</v>
      </c>
      <c r="C30" s="24">
        <v>0</v>
      </c>
      <c r="D30" s="6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9.5" customHeight="1">
      <c r="A31" s="23" t="s">
        <v>27</v>
      </c>
      <c r="B31" s="24">
        <v>0</v>
      </c>
      <c r="C31" s="24">
        <v>0</v>
      </c>
      <c r="D31" s="6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9.5" customHeight="1">
      <c r="A32" s="23" t="s">
        <v>28</v>
      </c>
      <c r="B32" s="24">
        <v>0</v>
      </c>
      <c r="C32" s="24">
        <v>0</v>
      </c>
      <c r="D32" s="6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31.5" customHeight="1">
      <c r="A33" s="25" t="s">
        <v>29</v>
      </c>
      <c r="B33" s="24">
        <v>0</v>
      </c>
      <c r="C33" s="24">
        <v>0</v>
      </c>
      <c r="D33" s="6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0" customHeight="1">
      <c r="A34" s="25" t="s">
        <v>80</v>
      </c>
      <c r="B34" s="24">
        <v>0</v>
      </c>
      <c r="C34" s="24">
        <v>0</v>
      </c>
      <c r="D34" s="6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7.25" customHeight="1">
      <c r="A35" s="18" t="s">
        <v>30</v>
      </c>
      <c r="B35" s="24">
        <v>0</v>
      </c>
      <c r="C35" s="24">
        <v>0</v>
      </c>
      <c r="D35" s="6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8.5" customHeight="1">
      <c r="A36" s="25" t="s">
        <v>31</v>
      </c>
      <c r="B36" s="24">
        <v>0</v>
      </c>
      <c r="C36" s="24">
        <v>0</v>
      </c>
      <c r="D36" s="6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9.5" customHeight="1">
      <c r="A37" s="23" t="s">
        <v>32</v>
      </c>
      <c r="B37" s="24">
        <v>0</v>
      </c>
      <c r="C37" s="24">
        <v>0</v>
      </c>
      <c r="D37" s="6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9.5" customHeight="1">
      <c r="A38" s="27" t="s">
        <v>33</v>
      </c>
      <c r="B38" s="24">
        <v>0</v>
      </c>
      <c r="C38" s="24">
        <v>0</v>
      </c>
      <c r="D38" s="6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9.5" customHeight="1">
      <c r="A39" s="26" t="s">
        <v>34</v>
      </c>
      <c r="B39" s="19">
        <f>SUM(B29:B38)</f>
        <v>0</v>
      </c>
      <c r="C39" s="19">
        <f>SUM(C29:C38)</f>
        <v>0</v>
      </c>
      <c r="D39" s="6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9.5" customHeight="1">
      <c r="A40" s="21" t="s">
        <v>35</v>
      </c>
      <c r="B40" s="28"/>
      <c r="C40" s="28"/>
      <c r="D40" s="6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9.5" customHeight="1">
      <c r="A41" s="23" t="s">
        <v>36</v>
      </c>
      <c r="B41" s="24">
        <v>0</v>
      </c>
      <c r="C41" s="24">
        <v>0</v>
      </c>
      <c r="D41" s="6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9.5" customHeight="1">
      <c r="A42" s="23" t="s">
        <v>37</v>
      </c>
      <c r="B42" s="24">
        <v>0</v>
      </c>
      <c r="C42" s="24">
        <v>0</v>
      </c>
      <c r="D42" s="6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9.5" customHeight="1">
      <c r="A43" s="26" t="s">
        <v>38</v>
      </c>
      <c r="B43" s="29">
        <f>SUM(B41:B42)</f>
        <v>0</v>
      </c>
      <c r="C43" s="29">
        <f>SUM(C41:C42)</f>
        <v>0</v>
      </c>
      <c r="D43" s="6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9.5" customHeight="1">
      <c r="A44" s="30" t="s">
        <v>39</v>
      </c>
      <c r="B44" s="31">
        <f>SUM(B27,B39,B43)</f>
        <v>0</v>
      </c>
      <c r="C44" s="31">
        <f>SUM(C27,C39,C43)</f>
        <v>0</v>
      </c>
      <c r="D44" s="6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9.5" customHeight="1">
      <c r="A45" s="69"/>
      <c r="B45" s="70"/>
      <c r="C45" s="70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9.5" customHeight="1">
      <c r="A46" s="71" t="s">
        <v>40</v>
      </c>
      <c r="B46" s="68"/>
      <c r="C46" s="68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9.5" customHeight="1">
      <c r="A47" s="21" t="s">
        <v>41</v>
      </c>
      <c r="B47" s="22" t="s">
        <v>13</v>
      </c>
      <c r="C47" s="22" t="s">
        <v>14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9.5" customHeight="1">
      <c r="A48" s="32" t="s">
        <v>42</v>
      </c>
      <c r="B48" s="24">
        <v>0</v>
      </c>
      <c r="C48" s="24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9.5" customHeight="1">
      <c r="A49" s="33" t="s">
        <v>43</v>
      </c>
      <c r="B49" s="24">
        <v>0</v>
      </c>
      <c r="C49" s="24"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30.75" customHeight="1">
      <c r="A50" s="33" t="s">
        <v>44</v>
      </c>
      <c r="B50" s="24">
        <v>0</v>
      </c>
      <c r="C50" s="24"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9.5" customHeight="1">
      <c r="A51" s="32" t="s">
        <v>45</v>
      </c>
      <c r="B51" s="24">
        <v>0</v>
      </c>
      <c r="C51" s="24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9.5" customHeight="1">
      <c r="A52" s="32" t="s">
        <v>46</v>
      </c>
      <c r="B52" s="24">
        <v>0</v>
      </c>
      <c r="C52" s="24"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9.5" customHeight="1">
      <c r="A53" s="26" t="s">
        <v>47</v>
      </c>
      <c r="B53" s="19">
        <f>SUM(B48:B52)</f>
        <v>0</v>
      </c>
      <c r="C53" s="19">
        <f>SUM(C48:C52)</f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9.5" customHeight="1">
      <c r="A54" s="21" t="s">
        <v>48</v>
      </c>
      <c r="B54" s="22" t="s">
        <v>13</v>
      </c>
      <c r="C54" s="22" t="s">
        <v>14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9.5" customHeight="1">
      <c r="A55" s="33" t="s">
        <v>49</v>
      </c>
      <c r="B55" s="24">
        <v>0</v>
      </c>
      <c r="C55" s="24"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9.5" customHeight="1">
      <c r="A56" s="32" t="s">
        <v>50</v>
      </c>
      <c r="B56" s="34">
        <v>0</v>
      </c>
      <c r="C56" s="24"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9.5" customHeight="1">
      <c r="A57" s="25" t="s">
        <v>51</v>
      </c>
      <c r="B57" s="34">
        <v>0</v>
      </c>
      <c r="C57" s="34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31.5" customHeight="1">
      <c r="A58" s="26" t="s">
        <v>52</v>
      </c>
      <c r="B58" s="19">
        <f>SUM(B55:B57)</f>
        <v>0</v>
      </c>
      <c r="C58" s="19">
        <f>SUM(C55:C57)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21.75" customHeight="1">
      <c r="A59" s="30" t="s">
        <v>53</v>
      </c>
      <c r="B59" s="31">
        <f>SUM(B53,B58)</f>
        <v>0</v>
      </c>
      <c r="C59" s="31">
        <f>SUM(C53,C58)</f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1.75" customHeight="1">
      <c r="A60" s="35" t="s">
        <v>54</v>
      </c>
      <c r="B60" s="36" t="e">
        <f>B59/$B$83</f>
        <v>#DIV/0!</v>
      </c>
      <c r="C60" s="36" t="e">
        <f>C59/$C$83</f>
        <v>#DIV/0!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45" customHeight="1">
      <c r="A61" s="37" t="s">
        <v>55</v>
      </c>
      <c r="B61" s="38">
        <f>SUM(B44+B59)</f>
        <v>0</v>
      </c>
      <c r="C61" s="38">
        <f>SUM(C44+C59)</f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1" customHeight="1">
      <c r="A62" s="72"/>
      <c r="B62" s="73"/>
      <c r="C62" s="7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5.5" customHeight="1">
      <c r="A63" s="39" t="s">
        <v>56</v>
      </c>
      <c r="B63" s="74" t="s">
        <v>9</v>
      </c>
      <c r="C63" s="6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>
      <c r="A64" s="40" t="s">
        <v>57</v>
      </c>
      <c r="B64" s="41" t="s">
        <v>13</v>
      </c>
      <c r="C64" s="42" t="s">
        <v>14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9.5" customHeight="1">
      <c r="A65" s="23" t="s">
        <v>58</v>
      </c>
      <c r="B65" s="34">
        <v>0</v>
      </c>
      <c r="C65" s="34"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9.5" customHeight="1">
      <c r="A66" s="23" t="s">
        <v>59</v>
      </c>
      <c r="B66" s="34">
        <v>0</v>
      </c>
      <c r="C66" s="34"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9.5" customHeight="1">
      <c r="A67" s="43" t="s">
        <v>60</v>
      </c>
      <c r="B67" s="44">
        <f>SUM(B65:B66)</f>
        <v>0</v>
      </c>
      <c r="C67" s="44">
        <f>SUM(C65:C66)</f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9.5" customHeight="1">
      <c r="A68" s="45" t="s">
        <v>61</v>
      </c>
      <c r="B68" s="46" t="s">
        <v>13</v>
      </c>
      <c r="C68" s="47" t="s">
        <v>14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9.5" customHeight="1">
      <c r="A69" s="25" t="s">
        <v>62</v>
      </c>
      <c r="B69" s="34">
        <v>0</v>
      </c>
      <c r="C69" s="34"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9.5" customHeight="1">
      <c r="A70" s="25" t="s">
        <v>63</v>
      </c>
      <c r="B70" s="34">
        <v>0</v>
      </c>
      <c r="C70" s="34"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9.5" customHeight="1">
      <c r="A71" s="48" t="s">
        <v>64</v>
      </c>
      <c r="B71" s="49">
        <f>SUM(B69:B70)</f>
        <v>0</v>
      </c>
      <c r="C71" s="49">
        <f>SUM(C69:C70)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9.5" customHeight="1">
      <c r="A72" s="50" t="s">
        <v>65</v>
      </c>
      <c r="B72" s="41" t="s">
        <v>13</v>
      </c>
      <c r="C72" s="42" t="s">
        <v>14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9.5" customHeight="1">
      <c r="A73" s="33" t="s">
        <v>66</v>
      </c>
      <c r="B73" s="34">
        <v>0</v>
      </c>
      <c r="C73" s="34"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9.5" customHeight="1">
      <c r="A74" s="32" t="s">
        <v>67</v>
      </c>
      <c r="B74" s="34">
        <v>0</v>
      </c>
      <c r="C74" s="34"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9.5" customHeight="1">
      <c r="A75" s="32" t="s">
        <v>68</v>
      </c>
      <c r="B75" s="34">
        <v>0</v>
      </c>
      <c r="C75" s="3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9.5" customHeight="1">
      <c r="A76" s="32" t="s">
        <v>69</v>
      </c>
      <c r="B76" s="34">
        <v>0</v>
      </c>
      <c r="C76" s="34"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9.5" customHeight="1">
      <c r="A77" s="32" t="s">
        <v>70</v>
      </c>
      <c r="B77" s="34">
        <v>0</v>
      </c>
      <c r="C77" s="34"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9.5" customHeight="1">
      <c r="A78" s="48" t="s">
        <v>71</v>
      </c>
      <c r="B78" s="49">
        <f>SUM(B73:B77)</f>
        <v>0</v>
      </c>
      <c r="C78" s="49">
        <f>SUM(C73:C77)</f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9.5" customHeight="1">
      <c r="A79" s="51" t="s">
        <v>72</v>
      </c>
      <c r="B79" s="52">
        <f>SUM(B78+B71+B67)</f>
        <v>0</v>
      </c>
      <c r="C79" s="52">
        <f>SUM(C78+C71+C67)</f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9.5" customHeight="1">
      <c r="A80" s="53" t="s">
        <v>73</v>
      </c>
      <c r="B80" s="54" t="e">
        <f>B79/$B$83</f>
        <v>#DIV/0!</v>
      </c>
      <c r="C80" s="54" t="e">
        <f>C79/$C$83</f>
        <v>#DIV/0!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7.75" customHeight="1">
      <c r="A81" s="63"/>
      <c r="B81" s="64"/>
      <c r="C81" s="6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21.75" customHeight="1">
      <c r="A82" s="55" t="s">
        <v>74</v>
      </c>
      <c r="B82" s="56" t="s">
        <v>13</v>
      </c>
      <c r="C82" s="57" t="s">
        <v>14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21.75" customHeight="1">
      <c r="A83" s="16" t="s">
        <v>75</v>
      </c>
      <c r="B83" s="58">
        <f>B61</f>
        <v>0</v>
      </c>
      <c r="C83" s="58">
        <f>C61</f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21.75" customHeight="1">
      <c r="A84" s="16" t="s">
        <v>76</v>
      </c>
      <c r="B84" s="58">
        <f>B79</f>
        <v>0</v>
      </c>
      <c r="C84" s="58">
        <f>C79</f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33.75" customHeight="1">
      <c r="A85" s="17" t="s">
        <v>77</v>
      </c>
      <c r="B85" s="58">
        <v>66080.77</v>
      </c>
      <c r="C85" s="58">
        <v>66080.77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24" customHeight="1">
      <c r="A86" s="17" t="s">
        <v>78</v>
      </c>
      <c r="B86" s="59">
        <f>SUM(B83-B84-B85)</f>
        <v>-66080.77</v>
      </c>
      <c r="C86" s="59">
        <f>SUM(C83-C84-C85)</f>
        <v>-66080.77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39" customHeight="1">
      <c r="A87" s="75" t="s">
        <v>79</v>
      </c>
      <c r="B87" s="76"/>
      <c r="C87" s="7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48" customHeight="1">
      <c r="A88" s="10"/>
      <c r="B88" s="1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6.25" customHeight="1">
      <c r="A89" s="10"/>
      <c r="B89" s="1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4.75" customHeight="1">
      <c r="A90" s="10"/>
      <c r="B90" s="1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51" customHeight="1">
      <c r="A91" s="10"/>
      <c r="B91" s="1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9.5" customHeight="1">
      <c r="A92" s="10"/>
      <c r="B92" s="1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39.75" customHeight="1">
      <c r="A93" s="10"/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6.5" customHeight="1">
      <c r="A94" s="10"/>
      <c r="B94" s="1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5" customHeight="1">
      <c r="A95" s="10"/>
      <c r="B95" s="1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48" customHeight="1">
      <c r="A96" s="10"/>
      <c r="B96" s="1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5" customHeight="1">
      <c r="A97" s="10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5" customHeight="1">
      <c r="A98" s="10"/>
      <c r="B98" s="1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5" customHeight="1">
      <c r="A99" s="10"/>
      <c r="B99" s="1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5" customHeight="1">
      <c r="A100" s="10"/>
      <c r="B100" s="1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5" customHeight="1">
      <c r="A101" s="10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5" customHeight="1">
      <c r="A102" s="10"/>
      <c r="B102" s="1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5" customHeight="1">
      <c r="A103" s="10"/>
      <c r="B103" s="1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>
      <c r="A104" s="10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5" customHeight="1">
      <c r="A105" s="10"/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5" customHeight="1">
      <c r="A106" s="10"/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customHeight="1">
      <c r="A107" s="10"/>
      <c r="B107" s="1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>
      <c r="A108" s="10"/>
      <c r="B108" s="1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>
      <c r="A109" s="10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>
      <c r="A110" s="10"/>
      <c r="B110" s="1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>
      <c r="A111" s="10"/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5" customHeight="1">
      <c r="A112" s="10"/>
      <c r="B112" s="1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>
      <c r="A113" s="10"/>
      <c r="B113" s="1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customHeight="1">
      <c r="A114" s="10"/>
      <c r="B114" s="1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customHeight="1">
      <c r="A115" s="10"/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5" customHeight="1">
      <c r="A116" s="10"/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5" customHeight="1">
      <c r="A117" s="10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5" customHeight="1">
      <c r="A118" s="10"/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>
      <c r="A119" s="10"/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>
      <c r="A120" s="10"/>
      <c r="B120" s="1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>
      <c r="A121" s="10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5" customHeight="1">
      <c r="A122" s="10"/>
      <c r="B122" s="1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5" customHeight="1">
      <c r="A123" s="10"/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5" customHeight="1">
      <c r="A124" s="10"/>
      <c r="B124" s="1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5" customHeight="1">
      <c r="A125" s="10"/>
      <c r="B125" s="1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>
      <c r="A126" s="10"/>
      <c r="B126" s="1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5" customHeight="1">
      <c r="A127" s="10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5" customHeight="1">
      <c r="A128" s="10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>
      <c r="A129" s="10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5" customHeight="1">
      <c r="A130" s="10"/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customHeight="1">
      <c r="A131" s="10"/>
      <c r="B131" s="1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customHeight="1">
      <c r="A132" s="10"/>
      <c r="B132" s="1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>
      <c r="A133" s="10"/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>
      <c r="A134" s="10"/>
      <c r="B134" s="1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>
      <c r="A135" s="10"/>
      <c r="B135" s="1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>
      <c r="A136" s="10"/>
      <c r="B136" s="1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>
      <c r="A137" s="10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>
      <c r="A138" s="10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5" customHeight="1">
      <c r="A139" s="10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5" customHeight="1">
      <c r="A140" s="10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5" customHeight="1">
      <c r="A141" s="10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5" customHeight="1">
      <c r="A142" s="10"/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5" customHeight="1">
      <c r="A143" s="10"/>
      <c r="B143" s="1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5" customHeight="1">
      <c r="A144" s="10"/>
      <c r="B144" s="1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customHeight="1">
      <c r="A145" s="10"/>
      <c r="B145" s="1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5" customHeight="1">
      <c r="A146" s="10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.5" customHeight="1">
      <c r="A147" s="10"/>
      <c r="B147" s="1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.5" customHeight="1">
      <c r="A148" s="10"/>
      <c r="B148" s="1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5" customHeight="1">
      <c r="A149" s="10"/>
      <c r="B149" s="1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5" customHeight="1">
      <c r="A150" s="10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.5" customHeight="1">
      <c r="A151" s="10"/>
      <c r="B151" s="1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.5" customHeight="1">
      <c r="A152" s="10"/>
      <c r="B152" s="1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.5" customHeight="1">
      <c r="A153" s="10"/>
      <c r="B153" s="1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.5" customHeight="1">
      <c r="A154" s="10"/>
      <c r="B154" s="1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.5" customHeight="1">
      <c r="A155" s="10"/>
      <c r="B155" s="1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.5" customHeight="1">
      <c r="A156" s="10"/>
      <c r="B156" s="1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.5" customHeight="1">
      <c r="A157" s="10"/>
      <c r="B157" s="1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.5" customHeight="1">
      <c r="A158" s="10"/>
      <c r="B158" s="1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.5" customHeight="1">
      <c r="A159" s="10"/>
      <c r="B159" s="1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.5" customHeight="1">
      <c r="A160" s="10"/>
      <c r="B160" s="1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.5" customHeight="1">
      <c r="A161" s="10"/>
      <c r="B161" s="1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.5" customHeight="1">
      <c r="A162" s="10"/>
      <c r="B162" s="1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.5" customHeight="1">
      <c r="A163" s="10"/>
      <c r="B163" s="1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.5" customHeight="1">
      <c r="A164" s="10"/>
      <c r="B164" s="1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.5" customHeight="1">
      <c r="A165" s="10"/>
      <c r="B165" s="1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.5" customHeight="1">
      <c r="A166" s="10"/>
      <c r="B166" s="1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.5" customHeight="1">
      <c r="A167" s="10"/>
      <c r="B167" s="1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5" customHeight="1">
      <c r="A168" s="10"/>
      <c r="B168" s="1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.5" customHeight="1">
      <c r="A169" s="10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.5" customHeight="1">
      <c r="A170" s="10"/>
      <c r="B170" s="1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.5" customHeight="1">
      <c r="A171" s="10"/>
      <c r="B171" s="1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.5" customHeight="1">
      <c r="A172" s="10"/>
      <c r="B172" s="1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.5" customHeight="1">
      <c r="A173" s="10"/>
      <c r="B173" s="1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.5" customHeight="1">
      <c r="A174" s="10"/>
      <c r="B174" s="1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.5" customHeight="1">
      <c r="A175" s="10"/>
      <c r="B175" s="1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.5" customHeight="1">
      <c r="A176" s="10"/>
      <c r="B176" s="1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.5" customHeight="1">
      <c r="A177" s="10"/>
      <c r="B177" s="1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.5" customHeight="1">
      <c r="A178" s="10"/>
      <c r="B178" s="1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.5" customHeight="1">
      <c r="A179" s="10"/>
      <c r="B179" s="1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.5" customHeight="1">
      <c r="A180" s="10"/>
      <c r="B180" s="1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.5" customHeight="1">
      <c r="A181" s="10"/>
      <c r="B181" s="1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.5" customHeight="1">
      <c r="A182" s="10"/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.5" customHeight="1">
      <c r="A183" s="10"/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.5" customHeight="1">
      <c r="A184" s="10"/>
      <c r="B184" s="1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.5" customHeight="1">
      <c r="A185" s="10"/>
      <c r="B185" s="1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.5" customHeight="1">
      <c r="A186" s="10"/>
      <c r="B186" s="1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.5" customHeight="1">
      <c r="A187" s="10"/>
      <c r="B187" s="1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.5" customHeight="1">
      <c r="A188" s="10"/>
      <c r="B188" s="1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5" customHeight="1">
      <c r="A189" s="10"/>
      <c r="B189" s="1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6:23" ht="13.5" customHeight="1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6:23" ht="13.5" customHeight="1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6:23" ht="13.5" customHeight="1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6:23" ht="13.5" customHeight="1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6:23" ht="13.5" customHeight="1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6:23" ht="13.5" customHeight="1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6:23" ht="13.5" customHeight="1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6:23" ht="13.5" customHeight="1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6:23" ht="13.5" customHeight="1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6:23" ht="13.5" customHeight="1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6:23" ht="13.5" customHeight="1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6:23" ht="13.5" customHeight="1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6:23" ht="13.5" customHeight="1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6:23" ht="13.5" customHeight="1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6:23" ht="13.5" customHeight="1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6:23" ht="13.5" customHeight="1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6:23" ht="13.5" customHeight="1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6:23" ht="13.5" customHeight="1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6:23" ht="13.5" customHeight="1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6:23" ht="13.5" customHeight="1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6:23" ht="13.5" customHeight="1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6:23" ht="13.5" customHeight="1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6:23" ht="13.5" customHeight="1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6:23" ht="13.5" customHeight="1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6:23" ht="13.5" customHeight="1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6:23" ht="13.5" customHeight="1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6:23" ht="13.5" customHeight="1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6:23" ht="13.5" customHeight="1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6:23" ht="13.5" customHeight="1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6:23" ht="13.5" customHeight="1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6:23" ht="13.5" customHeight="1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6:23" ht="13.5" customHeight="1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6:23" ht="13.5" customHeight="1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6:23" ht="13.5" customHeight="1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6:23" ht="13.5" customHeight="1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6:23" ht="13.5" customHeight="1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6:23" ht="13.5" customHeight="1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6:23" ht="13.5" customHeight="1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6:23" ht="13.5" customHeight="1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6:23" ht="13.5" customHeight="1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6:23" ht="13.5" customHeight="1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6:23" ht="13.5" customHeight="1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6:23" ht="13.5" customHeight="1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6:23" ht="13.5" customHeight="1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6:23" ht="13.5" customHeight="1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6:23" ht="13.5" customHeight="1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6:23" ht="13.5" customHeight="1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6:23" ht="13.5" customHeight="1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6:23" ht="13.5" customHeight="1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6:23" ht="13.5" customHeight="1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6:23" ht="13.5" customHeight="1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6:23" ht="13.5" customHeight="1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6:23" ht="13.5" customHeight="1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6:23" ht="13.5" customHeight="1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6:23" ht="13.5" customHeight="1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6:23" ht="13.5" customHeight="1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6:23" ht="13.5" customHeight="1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6:23" ht="13.5" customHeight="1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6:23" ht="13.5" customHeight="1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6:23" ht="13.5" customHeight="1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6:23" ht="13.5" customHeight="1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6:23" ht="13.5" customHeight="1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6:23" ht="13.5" customHeight="1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6:23" ht="13.5" customHeight="1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6:23" ht="13.5" customHeight="1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6:23" ht="13.5" customHeight="1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6:23" ht="13.5" customHeight="1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6:23" ht="13.5" customHeight="1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6:23" ht="13.5" customHeight="1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6:23" ht="13.5" customHeight="1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6:23" ht="13.5" customHeight="1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6:23" ht="13.5" customHeight="1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6:23" ht="13.5" customHeight="1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6:23" ht="13.5" customHeight="1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6:23" ht="13.5" customHeight="1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6:23" ht="13.5" customHeight="1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6:23" ht="13.5" customHeight="1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6:23" ht="13.5" customHeight="1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6:23" ht="13.5" customHeight="1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6:23" ht="13.5" customHeight="1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6:23" ht="13.5" customHeight="1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6:23" ht="13.5" customHeight="1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6:23" ht="13.5" customHeight="1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6:23" ht="13.5" customHeight="1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6:23" ht="13.5" customHeight="1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6:23" ht="13.5" customHeight="1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6:23" ht="13.5" customHeight="1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6:23" ht="13.5" customHeight="1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6:23" ht="13.5" customHeight="1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6:23" ht="13.5" customHeight="1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6:23" ht="13.5" customHeight="1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6:23" ht="13.5" customHeight="1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6:23" ht="13.5" customHeight="1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6:23" ht="13.5" customHeight="1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6:23" ht="13.5" customHeight="1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6:23" ht="13.5" customHeight="1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6:23" ht="13.5" customHeight="1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6:23" ht="13.5" customHeight="1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/>
  <mergeCells count="11">
    <mergeCell ref="A62:C62"/>
    <mergeCell ref="B63:C63"/>
    <mergeCell ref="A87:C87"/>
    <mergeCell ref="A1:C1"/>
    <mergeCell ref="B2:C2"/>
    <mergeCell ref="B15:C15"/>
    <mergeCell ref="A16:C16"/>
    <mergeCell ref="D16:D44"/>
    <mergeCell ref="A17:C17"/>
    <mergeCell ref="A45:C45"/>
    <mergeCell ref="A46:C46"/>
  </mergeCells>
  <conditionalFormatting sqref="B60:C60">
    <cfRule type="cellIs" priority="1" dxfId="1" operator="lessThan">
      <formula>0.6</formula>
    </cfRule>
  </conditionalFormatting>
  <conditionalFormatting sqref="B60:C60">
    <cfRule type="cellIs" priority="2" dxfId="0" operator="greaterThan">
      <formula>0.6</formula>
    </cfRule>
  </conditionalFormatting>
  <conditionalFormatting sqref="B86:C86">
    <cfRule type="cellIs" priority="3" dxfId="0" operator="lessThan">
      <formula>0</formula>
    </cfRule>
  </conditionalFormatting>
  <conditionalFormatting sqref="B86:C86">
    <cfRule type="cellIs" priority="4" dxfId="0" operator="greaterThan">
      <formula>0</formula>
    </cfRule>
  </conditionalFormatting>
  <conditionalFormatting sqref="B86:C86">
    <cfRule type="cellIs" priority="5" dxfId="0" operator="greaterThan">
      <formula>" -   € "</formula>
    </cfRule>
  </conditionalFormatting>
  <conditionalFormatting sqref="B80">
    <cfRule type="cellIs" priority="6" dxfId="0" operator="lessThan">
      <formula>0.45</formula>
    </cfRule>
  </conditionalFormatting>
  <conditionalFormatting sqref="B80">
    <cfRule type="cellIs" priority="7" dxfId="1" operator="greaterThan">
      <formula>0.4</formula>
    </cfRule>
  </conditionalFormatting>
  <conditionalFormatting sqref="B80">
    <cfRule type="cellIs" priority="8" dxfId="0" operator="lessThan">
      <formula>0.4</formula>
    </cfRule>
  </conditionalFormatting>
  <conditionalFormatting sqref="B80:C80">
    <cfRule type="cellIs" priority="9" dxfId="1" operator="greaterThan">
      <formula>0.6</formula>
    </cfRule>
  </conditionalFormatting>
  <conditionalFormatting sqref="C80">
    <cfRule type="cellIs" priority="10" dxfId="0" operator="lessThan">
      <formula>0.45</formula>
    </cfRule>
  </conditionalFormatting>
  <conditionalFormatting sqref="C80">
    <cfRule type="cellIs" priority="11" dxfId="0" operator="lessThan">
      <formula>0.4</formula>
    </cfRule>
  </conditionalFormatting>
  <conditionalFormatting sqref="B60">
    <cfRule type="cellIs" priority="12" dxfId="0" operator="greaterThan">
      <formula>0.5</formula>
    </cfRule>
  </conditionalFormatting>
  <conditionalFormatting sqref="B60">
    <cfRule type="cellIs" priority="13" dxfId="0" operator="greaterThan">
      <formula>0.5</formula>
    </cfRule>
  </conditionalFormatting>
  <conditionalFormatting sqref="C60">
    <cfRule type="cellIs" priority="14" dxfId="0" operator="greaterThan">
      <formula>0.5</formula>
    </cfRule>
  </conditionalFormatting>
  <conditionalFormatting sqref="C80">
    <cfRule type="cellIs" priority="15" dxfId="0" operator="lessThan">
      <formula>0.45</formula>
    </cfRule>
  </conditionalFormatting>
  <conditionalFormatting sqref="C80">
    <cfRule type="cellIs" priority="16" dxfId="1" operator="greaterThan">
      <formula>0.4</formula>
    </cfRule>
  </conditionalFormatting>
  <conditionalFormatting sqref="C80">
    <cfRule type="cellIs" priority="17" dxfId="0" operator="lessThan">
      <formula>0.4</formula>
    </cfRule>
  </conditionalFormatting>
  <dataValidations count="1">
    <dataValidation type="decimal" operator="equal" allowBlank="1" showInputMessage="1" prompt=" -  - " sqref="B86:C86">
      <formula1>0</formula1>
    </dataValidation>
  </dataValidations>
  <printOptions/>
  <pageMargins left="0.31496062992125984" right="0.31496062992125984" top="0.35433070866141736" bottom="0.35433070866141736" header="0.15748031496062992" footer="0.15748031496062992"/>
  <pageSetup fitToHeight="0" fitToWidth="1" horizontalDpi="600" verticalDpi="600" orientation="landscape" scale="8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u802093</cp:lastModifiedBy>
  <cp:lastPrinted>2023-03-01T15:00:38Z</cp:lastPrinted>
  <dcterms:created xsi:type="dcterms:W3CDTF">2018-03-02T11:28:44Z</dcterms:created>
  <dcterms:modified xsi:type="dcterms:W3CDTF">2023-03-01T15:01:31Z</dcterms:modified>
  <cp:category/>
  <cp:version/>
  <cp:contentType/>
  <cp:contentStatus/>
</cp:coreProperties>
</file>