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COMPLETO" sheetId="1" r:id="rId1"/>
  </sheets>
  <definedNames/>
  <calcPr fullCalcOnLoad="1"/>
</workbook>
</file>

<file path=xl/sharedStrings.xml><?xml version="1.0" encoding="utf-8"?>
<sst xmlns="http://schemas.openxmlformats.org/spreadsheetml/2006/main" count="822" uniqueCount="454">
  <si>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</si>
  <si>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</si>
  <si>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</si>
  <si>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</si>
  <si>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</si>
  <si>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</si>
  <si>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</si>
  <si>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</si>
  <si>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</si>
  <si>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</si>
  <si>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</si>
  <si>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 AMMESSE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</si>
  <si>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</si>
  <si>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</si>
  <si>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</si>
  <si>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</si>
  <si>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</si>
  <si>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</si>
  <si>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</si>
  <si>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</si>
  <si>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</si>
  <si>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30</t>
  </si>
  <si>
    <t>ULTERIORI OPERE art. 106 C.1 lett. B D.Lgs. 50/2016</t>
  </si>
  <si>
    <t>9</t>
  </si>
  <si>
    <t>7464720F47</t>
  </si>
  <si>
    <t>4214/2017 - Manutenzione Straordinaria Mercati rionali anno 2017</t>
  </si>
  <si>
    <t>SOC.COOP.AG. VALLI UNITE DEL CANAVESE</t>
  </si>
  <si>
    <t>21</t>
  </si>
  <si>
    <t>13.10.2020</t>
  </si>
  <si>
    <t>18.11.2020</t>
  </si>
  <si>
    <t>13.09.2021</t>
  </si>
  <si>
    <t>7796867231</t>
  </si>
  <si>
    <t>4674/2018 - Manutenzione Impianti Sportivi - Interventi specifici</t>
  </si>
  <si>
    <t>AGROGREEN s.r.l.</t>
  </si>
  <si>
    <t>41</t>
  </si>
  <si>
    <t>10/09/2019</t>
  </si>
  <si>
    <t>09/01/20</t>
  </si>
  <si>
    <t>19</t>
  </si>
  <si>
    <t>07/02/2020</t>
  </si>
  <si>
    <t>80330098BA</t>
  </si>
  <si>
    <t>4647/2018 - Manutenzione Straordinaria Mercati anno 2018</t>
  </si>
  <si>
    <t>PORTALUPI CARLO IMPRESA S.P.A.</t>
  </si>
  <si>
    <t>17</t>
  </si>
  <si>
    <t>11/06/2020</t>
  </si>
  <si>
    <t>11/06/2021</t>
  </si>
  <si>
    <t>3332703C09</t>
  </si>
  <si>
    <t>4613/2019 - Manutenzione Straordinaria Mercati anno 2019</t>
  </si>
  <si>
    <t>ICOSE S.p.A.</t>
  </si>
  <si>
    <t>10.07.2020</t>
  </si>
  <si>
    <t>13.11.2020</t>
  </si>
  <si>
    <t>08.09.2021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</si>
  <si>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</si>
  <si>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</si>
  <si>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</si>
  <si>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</si>
  <si>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</si>
  <si>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18.12.2021</t>
  </si>
  <si>
    <t>8172032E21</t>
  </si>
  <si>
    <t>4481/2019 - Manutenzione Straordinaria Stadio Olimpico - Anno 2019</t>
  </si>
  <si>
    <t>DGS COSTRUZIONI ARTIGIANE S.R.L.</t>
  </si>
  <si>
    <t>57</t>
  </si>
  <si>
    <t>23.12.2020</t>
  </si>
  <si>
    <t>19.08.2021</t>
  </si>
  <si>
    <t>TOTALE SERVIZIO</t>
  </si>
  <si>
    <t>LEGENDA NOTE:</t>
  </si>
  <si>
    <t>1: LAVORI SOSPESI PER RISOLUZIONE CONTRATTUALE</t>
  </si>
  <si>
    <t>2: LAVORI SOSPESI PER FALLIMENTO DITTA</t>
  </si>
  <si>
    <t>3: LAVORI SOSPESI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</si>
  <si>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</si>
  <si>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</si>
  <si>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</si>
  <si>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</si>
  <si>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</si>
  <si>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</si>
  <si>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TRATTATIVA DIRETTA MEPA</t>
  </si>
  <si>
    <t>11: IN CORSO RISOLUZIONE CONTRATTUALE</t>
  </si>
  <si>
    <t>12: SOSPENSIONE PARZIALE</t>
  </si>
  <si>
    <t>13: SUBENTRATA ALLA DITTA "CAFFU' COSTRUZIONI GENERALI" PER RISOLUZIONE CONTRATTUALE</t>
  </si>
  <si>
    <t>14: CONSEGNA LAVORI MA NON CONCRETO INIZIO DEGLI STESSI</t>
  </si>
  <si>
    <t>PERIODO SITUAZIONE LAVORI : A TUTTO  IL  31 GENNAIO  2021</t>
  </si>
  <si>
    <t>843252756A</t>
  </si>
  <si>
    <t>4726/2021 Manutenzione  Ordinaria Impianti sportivi centralizzati e natatori</t>
  </si>
  <si>
    <t>MAGNETTI S.R.L.</t>
  </si>
  <si>
    <t>20</t>
  </si>
  <si>
    <t>23/10/2020</t>
  </si>
  <si>
    <t>19/01/2021</t>
  </si>
  <si>
    <t>31/12/2021</t>
  </si>
  <si>
    <t xml:space="preserve">4743/2021 - Manutenzione Ordinaria Mercati </t>
  </si>
  <si>
    <t>SOMOTER s.r.l.</t>
  </si>
  <si>
    <t>22</t>
  </si>
  <si>
    <t>09/12/2020</t>
  </si>
  <si>
    <t>04/01/2021</t>
  </si>
  <si>
    <t xml:space="preserve">                                                                                                                                   Servizio: EDILIZIA ABITATIVA PUBBLICA E PER IL SOCIALE             </t>
  </si>
  <si>
    <t>Area: EDILIZIA ABITATIVA PUBBLICA E PER IL SOCIALE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</si>
  <si>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</si>
  <si>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PERIODO SITUAZIONE LAVORI : A TUTTO IL 31 GENNAIO 2021</t>
  </si>
  <si>
    <t>N.                    OFFERTE</t>
  </si>
  <si>
    <t>AVANZAMENTO  TOTALE</t>
  </si>
  <si>
    <t>100%</t>
  </si>
  <si>
    <t>4031/2016 - Demolizione e bonifica amianto edificio in Torino, via Pio VII n. 65</t>
  </si>
  <si>
    <t>ISO 2002 S.r.l.</t>
  </si>
  <si>
    <t>55%</t>
  </si>
  <si>
    <t>69128139BE</t>
  </si>
  <si>
    <t>4032/2016 - Demolizione e bonifica amianto edificio sito in Torino via Osoppo 51</t>
  </si>
  <si>
    <t>PELLICANO VERDE s.p.a.</t>
  </si>
  <si>
    <t>3  6</t>
  </si>
  <si>
    <t>VARIANTE art. 106 C. 1 LETTERA C  D.lgs. 50/2016</t>
  </si>
  <si>
    <t xml:space="preserve">4220/2017 Manutenzione Straordinaria diffusa per messa a norma e riqualificazione enewrgetica stabili del Patrimonio residenziale comunale </t>
  </si>
  <si>
    <t>M.G. COSTRUZIONI EDILI s.r.l.</t>
  </si>
  <si>
    <t>66,6%</t>
  </si>
  <si>
    <t>7561791B54</t>
  </si>
  <si>
    <t>4222/2017 - Manutenzione strutture residenziali e ricovero per anziani</t>
  </si>
  <si>
    <t>NUOVA SISTEM s.r.l.</t>
  </si>
  <si>
    <t>9,21%</t>
  </si>
  <si>
    <t>75618403C6</t>
  </si>
  <si>
    <t>4221 - Manutenzione strutture assistenza, beneficenza pubblica e servizi diversi alla persona</t>
  </si>
  <si>
    <t>EDILNORD s.r.l.</t>
  </si>
  <si>
    <t>29,2%</t>
  </si>
  <si>
    <t>819674257A</t>
  </si>
  <si>
    <t>Manutenzione Ordinaria anno 2020 nei fabbricati in carico alla Direzione Servizi Sociali</t>
  </si>
  <si>
    <t>F.LLI IORIO s.r.l.</t>
  </si>
  <si>
    <t>30,31%</t>
  </si>
  <si>
    <t>81971706AC</t>
  </si>
  <si>
    <t>Manutenzione Ordinaria  su stabili del patrimonio comunale e residenziale - anno 2020</t>
  </si>
  <si>
    <t>CUDIA IMPIANTI di Cudia Francesco</t>
  </si>
  <si>
    <t>85%</t>
  </si>
  <si>
    <t xml:space="preserve">23287,92
</t>
  </si>
  <si>
    <t>8233920DB9</t>
  </si>
  <si>
    <t>Manutenzione Ordinaria  Campi Nomadi ed emergenza freddo - Anno 2020</t>
  </si>
  <si>
    <t>SELVA Mercurio s.r.l.</t>
  </si>
  <si>
    <t>787%</t>
  </si>
  <si>
    <t xml:space="preserve"> 4561 Realizzazione Nuove Residenze Temporanee per l'inclusione Sociale in Via Vagnone 15 - (Pon Metro 2014-2020-To.4.1.1.A) </t>
  </si>
  <si>
    <t>M.I.T. srl</t>
  </si>
  <si>
    <t>1,07%</t>
  </si>
  <si>
    <t>10: RESCISSIONE CONTRATTO IN CORSO</t>
  </si>
  <si>
    <t>11: SOSPENSIONE PARZIALE</t>
  </si>
  <si>
    <t>12: IN ATTESA DI RIAGGIUDICAZIONE A SEGUITO DI RESCISSIONE</t>
  </si>
  <si>
    <t>13: LAVORI SOSPESI EMERGENZA SANITARIA CORONAVIRUS</t>
  </si>
  <si>
    <t>DIVISIONE AMBIENTE, VERDE E PROTEZIONE CIVILE</t>
  </si>
  <si>
    <t>C.F. 00514490010</t>
  </si>
  <si>
    <t>Area: VERDE</t>
  </si>
  <si>
    <t>VARIANTE art. 106 c.1 lett. c) D.lgs. 50/16</t>
  </si>
  <si>
    <t>OPERE SUPPLEMENTARI art. 106 c.1 lett. b) D.lgs. 50/16</t>
  </si>
  <si>
    <t>75227100AE</t>
  </si>
  <si>
    <t xml:space="preserve">4438/2018 - AXTO Parco Dora Spina 3 - Lotto Valdocco Nord Sub B </t>
  </si>
  <si>
    <t>R.T.I CO.GE.FA S.P.A /INJECTOSOND ITALIA SRL /BITUX SPA costituita in: Soc. Consortile PARCO DORA S.c.a.r.l.</t>
  </si>
  <si>
    <t xml:space="preserve">4426/2017 - PON METRO - Realizzazione Green Belt-Ciclopista Parco Dora/Pellerina/Collegno </t>
  </si>
  <si>
    <t>VIGLIETTI ANTONIO &amp; FIGLIO SRL</t>
  </si>
  <si>
    <t xml:space="preserve">10   6  9 </t>
  </si>
  <si>
    <t>7320986CC1</t>
  </si>
  <si>
    <t>4198/2017 - Interventi straodinari del Verde Pubblico</t>
  </si>
  <si>
    <t>HABITAT &amp; HOUSE SRL</t>
  </si>
  <si>
    <t xml:space="preserve">10   6   </t>
  </si>
  <si>
    <t>80357617C0</t>
  </si>
  <si>
    <t>4507/2018 - Interventi Straordinari riqualificazione aree gioco in loc. Via Revello</t>
  </si>
  <si>
    <t>AGROGREEN SRL</t>
  </si>
  <si>
    <t>82386637C7</t>
  </si>
  <si>
    <t>4304/2019 - Interventi Straordinari verde pubblico</t>
  </si>
  <si>
    <t>F &amp; D COSTRUZIONI di PERELLA FEDERICO &amp; C. S.a.s.</t>
  </si>
  <si>
    <t>0:LAVORI SOSPESI PER EMERGENZA SANITRIA CORONAVIRUS</t>
  </si>
  <si>
    <t>PER EMERGENZA SANITARIA CORONAVIRUS</t>
  </si>
  <si>
    <t>10: ANTICIPAZIONE</t>
  </si>
  <si>
    <t>DIVISIONE INFRASTRUTTURE E MOBILITA'</t>
  </si>
  <si>
    <t xml:space="preserve">                       C.F. 00514490010</t>
  </si>
  <si>
    <t>Servizio:   SUOLO E PARCHEGGI</t>
  </si>
  <si>
    <t>68258272A2</t>
  </si>
  <si>
    <t>4127/2016 - Interventi straordinari di manutenzione del suolo pubblico - bilancio 2016 - Lotto 1</t>
  </si>
  <si>
    <t>NEW GROUP INFRASTRUTTURE s.r.l.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</si>
  <si>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</si>
  <si>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</si>
  <si>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</si>
  <si>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</si>
  <si>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</si>
  <si>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BRESCIANI ASFALTI S.R.L.</t>
  </si>
  <si>
    <t>ULTERIORI OPERE ai sensi dell’art. 63 comma 5 del D.L.vo 50/2016 e s.m.i.</t>
  </si>
  <si>
    <t>Interventi Straordinari sulle pavimentazioni delle vie, strade e piazze della Città bilancio 2017 - Lotto 1</t>
  </si>
  <si>
    <t>ITALVERDE S.R.L.</t>
  </si>
  <si>
    <t>7404632F9D</t>
  </si>
  <si>
    <t>Interventi Straordinari sulle pavimentazioni delle vie, strade e piazze della Città bilancio 2017 - Lotto 2A</t>
  </si>
  <si>
    <t>I.C.F.A. SRL</t>
  </si>
  <si>
    <t>ULTERIORI OPERE ai sensi dell’art. 63 comma 1 lett.b) e c.7  del D.L.vo 50/2016 e s.m.i.</t>
  </si>
  <si>
    <t>PREVE COSTRUZIONI SPA</t>
  </si>
  <si>
    <t>Interventi Straordinari sulle pavimentazioni delle vie, strade e piazze della Città bilancio 2017 - Lotto 2B</t>
  </si>
  <si>
    <t>I.C.E.F. SRL</t>
  </si>
  <si>
    <t>8011108F71</t>
  </si>
  <si>
    <t>Manutenzione Straordinaria – DL CRESCITA – Interventi per abbattimento barriere architettoniche</t>
  </si>
  <si>
    <t>IMPRESA PIAZZA s.r.l.</t>
  </si>
  <si>
    <t>Interventi Straordinari sulle pavimentazioni delle vie, strade e piazze della Città bilancio 2017 - Lotto 8A</t>
  </si>
  <si>
    <t>BORIO GIACOMO S.R.L.</t>
  </si>
  <si>
    <t>MASSUCCO COSTRUZIONI S.R.L.</t>
  </si>
  <si>
    <t>7982135A2C</t>
  </si>
  <si>
    <t>Manutenzione Straordinaria Piste Ciclabili - bilancio 2018 ULTERIORI OPERE ai sensi dell'art. 106, comma 1, lett. b), e comma 7 del D.Lgs. 50/2016 e s.m.i.</t>
  </si>
  <si>
    <t>AGRIGARDEN S.R.L.</t>
  </si>
  <si>
    <t>7982427B23</t>
  </si>
  <si>
    <t>Adeguamento Barriere Architettoniche su spazio pubblico - bilancio 2018</t>
  </si>
  <si>
    <t>BERSISA GIUSEPPE S.A.S.</t>
  </si>
  <si>
    <t>777620468A</t>
  </si>
  <si>
    <t>Interventi Straordinari sulle pavimentazioni delle vie, strade e piazze della Città bilancio 2018 - Lotto 1</t>
  </si>
  <si>
    <t>777633851F</t>
  </si>
  <si>
    <t>Interventi Straordinari sulle pavimentazioni delle vie, strade e piazze della Città bilancio 2018 - Lotto 3</t>
  </si>
  <si>
    <t>NOVARA REALSTRADE s.r.l.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</si>
  <si>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</si>
  <si>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</si>
  <si>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</si>
  <si>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</si>
  <si>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SOVESA S.R.L.</t>
  </si>
  <si>
    <t>Interventi Straordinari sulle pavimentazioni delle vie, strade e piazze della Città bilancio 2018 - Lotto 11 - Magazzino Comunale</t>
  </si>
  <si>
    <t>ICEF S.R.L.</t>
  </si>
  <si>
    <t>801584006E</t>
  </si>
  <si>
    <t>Manutenzione ordinaria suolo pubblico - Bilancio 2020 - Lotto 1</t>
  </si>
  <si>
    <t>VITTONE SCAVI S.R.L.</t>
  </si>
  <si>
    <t>10</t>
  </si>
  <si>
    <t>ULTERIORI OPERE ai sensi dell'art. 63, comma 5 del D.Lgs. 50/2016 e s.m.i.</t>
  </si>
  <si>
    <t>801604271E</t>
  </si>
  <si>
    <t>Manutenzione ordinaria suolo pubblico - Bilancio 2020  - Lotto 8A</t>
  </si>
  <si>
    <t>Manutenzione ordinaria suolo pubblico - Bilancio 2020 - Lotto 4</t>
  </si>
  <si>
    <t>I.E.F. LEONARDO SRL</t>
  </si>
  <si>
    <t>ULTERIORI OPERE art. 63 c.5 D.lgs.50/2016</t>
  </si>
  <si>
    <t>7776388E5F</t>
  </si>
  <si>
    <t>Interventi Straordinari sulle pavimentazini delle vie, strade e piazze della Città bilancio 2018 - Lotto 10 - Materiale Lapideo</t>
  </si>
  <si>
    <t>Interventi Straordinari sulle pavimentazioni delle vie, strade e piazze della Città bilancio 2018 - Lotto 7</t>
  </si>
  <si>
    <t>COMAS SRL</t>
  </si>
  <si>
    <t>8015951C04</t>
  </si>
  <si>
    <t>Manutenzione ordinaria suolo pubblico - Bilancio 2020  - Lotto 3</t>
  </si>
  <si>
    <t>COFAST SOC. COOPERATIVA</t>
  </si>
  <si>
    <t>Ulteriori operer ai sensi art. 63 comma 5 D. Lgs 50/2016</t>
  </si>
  <si>
    <t>8016028B8F</t>
  </si>
  <si>
    <t>Manutenzione Ordinaria Suolo - Bilancio 2020 - LOTTO 6</t>
  </si>
  <si>
    <t>CAMMARATA ESCAVAZIONI di CAMMARATA MARCO</t>
  </si>
  <si>
    <t>Ulteriori opere ai sensi dell’art. 63 comma 5 del D.L.vo 50/2016 e s.m.i</t>
  </si>
  <si>
    <t>7776326B36</t>
  </si>
  <si>
    <t>Interventi Straordinari sulle pavimentazioni delle vie, strade e piazze della Città bilancio 2018 - Lotto 2A</t>
  </si>
  <si>
    <t>EDIL.MA.VI TORINO SRL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</si>
  <si>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</si>
  <si>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</si>
  <si>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</si>
  <si>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</si>
  <si>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8016032EDB</t>
  </si>
  <si>
    <t xml:space="preserve">Manutenzione Ordinaria Suolo - Bilancio 2020 - LOTTO 7 </t>
  </si>
  <si>
    <t>BERSISA GIUSEPPE s.a.s.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</si>
  <si>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</si>
  <si>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</si>
  <si>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</si>
  <si>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</si>
  <si>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</si>
  <si>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Manutenzione Ordinaria Suolo - Bilancio 2020 - LOTTO 8B</t>
  </si>
  <si>
    <t>CITRINITI  GEOM. MASSIMO</t>
  </si>
  <si>
    <t>Manutenzione Ordinaria Suolo - Bilancio 2020 - LOTTO 2A</t>
  </si>
  <si>
    <t>COMAR SRL</t>
  </si>
  <si>
    <t>80159413C6</t>
  </si>
  <si>
    <t>Manutenzione Ordinaria Suolo - Bilancio 2020 - LOTTO 2B</t>
  </si>
  <si>
    <t>ICEF SRL</t>
  </si>
  <si>
    <t>8122706D07</t>
  </si>
  <si>
    <t>Interventi Straordinari sulle pavimentazioni delle vie, strade e piazze della Città - Pavimentazioni Lapidee bilancio 2017</t>
  </si>
  <si>
    <t>Interventi Straordinari sulle pavimentaizoni delle vie, strade e piazze della Città bilancio 2019 - Lotto 1</t>
  </si>
  <si>
    <t>ESCAVAZIONE VAL SUSA S.R.L.</t>
  </si>
  <si>
    <t>81848407A2</t>
  </si>
  <si>
    <t>Interventi Straordinari sulle pavimentazioni delle vie, strade e piazze della Città bilancio 2019 - Lotto 9 - Modifiche Viabili</t>
  </si>
  <si>
    <t>EDILSTRADE MINTURNO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</si>
  <si>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</si>
  <si>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</si>
  <si>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</si>
  <si>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</si>
  <si>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</si>
  <si>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</si>
  <si>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</si>
  <si>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</si>
  <si>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</si>
  <si>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Interventi Straordinari sulle pavimentazioni delle vie, strade e piazze della Città bilancio 2019 - Lotto 5</t>
  </si>
  <si>
    <t>S.A.I.S.E.F S.R.L.</t>
  </si>
  <si>
    <t>81848228C7</t>
  </si>
  <si>
    <t>Interventi Straordinari sulle pavimentazioni delle vie, strade e piazze della Città bilancio 2019 - Lotto 6</t>
  </si>
  <si>
    <t>SC.EDIL DI PAGLIERO RENZO S.A.S.</t>
  </si>
  <si>
    <t>8184824A6D</t>
  </si>
  <si>
    <t>Interventi Straordinari sulle pavimentazioni delle vie, strade e piazze della Città bilancio 2019 - Lotto 7</t>
  </si>
  <si>
    <t xml:space="preserve">TOMATIS GIACOMO Srl. </t>
  </si>
  <si>
    <t>10: AI SENSI ART. 7 DEL CAPITOLATO D'APPALTO -  L'APPALTATORE E' TENUTO A PROSEGUIRE I LAVORI SINO ALLA CONSEGNA DEI LAVORI DI ORDINARIA MANUTENZIONE ALLA DITTA SUBENTRANTE PER L'ANNO 2020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</si>
  <si>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</si>
  <si>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</si>
  <si>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</si>
  <si>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7799171F7F</t>
  </si>
  <si>
    <t>4302/2018 - Interventi rinforzo strutturale e risanamento conservativo ponti cittadini</t>
  </si>
  <si>
    <t>F.LLI BOTTIN DI BOTTIN LIVIO &amp; WALTER S.n.c.</t>
  </si>
  <si>
    <t>ULTERIORI OPERE art. 106 - comma 1, lettera b) del D.Lgs. 50/2016  e s.m.i.</t>
  </si>
  <si>
    <t>VARIANTE art. 106 – comma 1, lettera c) del D.Lgs. 50/2016 e s.m.i.</t>
  </si>
  <si>
    <t>ULTERIORI OPERE art. 106, comma 1, lettera b) e comma 7,  D.Lgs. 50/2016 e s.m.i.</t>
  </si>
  <si>
    <t>8022464AB7</t>
  </si>
  <si>
    <t>CO.VE.MA S.r.l.</t>
  </si>
  <si>
    <t>7806440E11</t>
  </si>
  <si>
    <t>4224/2018 - Interventi urgenti sugli impianti a  servizio dei sottopassi   cittadini –  sottopasso Mina</t>
  </si>
  <si>
    <t>ELETTRO SERVICE DI AMBROSONE MICHELE</t>
  </si>
  <si>
    <t>842184130D</t>
  </si>
  <si>
    <t>4693/2021 -Manutenzione ordinaria ponti, alvei e rivi collinari Anno 2021</t>
  </si>
  <si>
    <t>11</t>
  </si>
  <si>
    <t>82090778A3</t>
  </si>
  <si>
    <t>4041/2019 - Interventi urgenti su scarpate e sedimi str. Collinari. Lotto 9</t>
  </si>
  <si>
    <t>x</t>
  </si>
  <si>
    <t>A.T.I. BORIO GIACOMO S.R.L. / TERRA.CON S.R.L.</t>
  </si>
  <si>
    <t>4310/2019 - Interventi rinforzo strutturale e risanamento conservativo ponti cittadini</t>
  </si>
  <si>
    <t>BITUX S.R.L.</t>
  </si>
  <si>
    <t xml:space="preserve">10: LAVORI  ATTIVI SOLO PER EVENTUALE EMERGENZA
</t>
  </si>
  <si>
    <t>11. AFFIDAMENTO DIRETTO (artt. 1 – comma 2, lettera a) e 2 – comma 4 della Legge 120/2020 di conversione    del D.L. 76/2020)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</si>
  <si>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</si>
  <si>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</si>
  <si>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</si>
  <si>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GENNAIO 2021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</si>
  <si>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</si>
  <si>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</si>
  <si>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</si>
  <si>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</si>
  <si>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</si>
  <si>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</si>
  <si>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VERDE PROFILO s.r.l.</t>
  </si>
  <si>
    <t>Z242B23AFF</t>
  </si>
  <si>
    <t>PROGETTO EUROPEO PROGIREG - Pareti Verdi Sperimentali - Lotto 2</t>
  </si>
  <si>
    <t>81736537D4</t>
  </si>
  <si>
    <t>4578/2019 BILANCIO DELIBERATIVO 2016. RIQUALIFICAZIONE CLESSIDRA
VERDE</t>
  </si>
  <si>
    <t>SOMES srl</t>
  </si>
  <si>
    <t>10: ALTRO</t>
  </si>
  <si>
    <t>DIVISIONE SERVIZI TECNICI - COORDINAMENTO</t>
  </si>
  <si>
    <t>Area: GESTIONE TECNICA PATRIMONIO CULTURALE ED EDIFICI COMUNALI</t>
  </si>
  <si>
    <t>PERIODO SITUAZIONE LAVORI :  A TUTTO IL 31 GENNAIO 2021</t>
  </si>
  <si>
    <t>7069750E3F</t>
  </si>
  <si>
    <t>4028/2015 - Manutenzione straordinaria diffusa circ. 1-10 - Anno 2015 - Lotto 1</t>
  </si>
  <si>
    <t>IMEG s.r.l.</t>
  </si>
  <si>
    <t>3</t>
  </si>
  <si>
    <t>ULTERIORI OPERE art. 106 c.  1B  D.lgs 50/2016</t>
  </si>
  <si>
    <t>4391/2016 - Recupero, riqualificazione funzionale e manutenzione fabbricati circoscrizionali circ. 1-10 - Anno 2016</t>
  </si>
  <si>
    <t>F.lli FERRARA srl</t>
  </si>
  <si>
    <t>73468024CD</t>
  </si>
  <si>
    <t xml:space="preserve">4390/2016 - Recupero, riqualificazione funzionale e manutenzione straordinaria fabbricati municipali circ. 1-10 </t>
  </si>
  <si>
    <t>IMPERO COSTRUZIONI srl</t>
  </si>
  <si>
    <t>74232893DF</t>
  </si>
  <si>
    <t>4515/2017 - Lavori di recupero, riqualificazione funzionale e manutenzione diffusa edifici varie circ.- Anno 2017 Lotto I</t>
  </si>
  <si>
    <t>I.C.F.A. srl</t>
  </si>
  <si>
    <t>ULTERIORI OPERE art. 106 c. 1B-2 e 7  D.lgs 50/2016</t>
  </si>
  <si>
    <t>7477101AEE</t>
  </si>
  <si>
    <t>4571/2017 - Recupero, riqualificazione funzionale demolizione e bonifica amianto in edifici municipali - Lotto II</t>
  </si>
  <si>
    <t>ESSE A3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</si>
  <si>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</si>
  <si>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</si>
  <si>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</si>
  <si>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</si>
  <si>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</si>
  <si>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</si>
  <si>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</si>
  <si>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</si>
  <si>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</si>
  <si>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</si>
  <si>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</si>
  <si>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</si>
  <si>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83110417FE</t>
  </si>
  <si>
    <t>4709/2019 - Lavori di recupero funzionale, adeguamento impianti, messa a norma ex Asilo P. Isabella (Via Verolengo) per attività socio-culturali</t>
  </si>
  <si>
    <t>DERVIT spa</t>
  </si>
  <si>
    <t>80903911DC</t>
  </si>
  <si>
    <t>4640/2020 - Manutenzione ordinaria edifici comunali anno 2020 - Lotto 1</t>
  </si>
  <si>
    <t>GIMA s.a.s. di Mangiaracina A. &amp; C.</t>
  </si>
  <si>
    <t>8090753C94</t>
  </si>
  <si>
    <t>4640/2020 - Manutenzione ordinaria edifici comunali anno 2020 - Lotto 2</t>
  </si>
  <si>
    <t>CUDIA IMPIANTI srl</t>
  </si>
  <si>
    <t>8090767823</t>
  </si>
  <si>
    <t>4640/2020 - Manutenzione ordinaria edifici comunali anno 2020 - Lotto 3</t>
  </si>
  <si>
    <t>RP. IMPIANTI di Ressia Piero</t>
  </si>
  <si>
    <t>8090778139</t>
  </si>
  <si>
    <t>4640/2020 - Manutenzione ordinaria edifici comunali anno 2020 - Lotto 4</t>
  </si>
  <si>
    <t>EDILTRE srl</t>
  </si>
  <si>
    <t>8090792CC3</t>
  </si>
  <si>
    <t>4640/2020 - Manutenzione ordinaria edifici comunali anno 2020 - Lotto 5</t>
  </si>
  <si>
    <t>SE.MA. COSTRUZIONI srl</t>
  </si>
  <si>
    <t>7442845DFB9</t>
  </si>
  <si>
    <t>4489/2017 - Manutenzione straordinaria edifici di interesse culturale. Interventi di conservazione e messa a norma Anno 2017</t>
  </si>
  <si>
    <t>EFFE4 S.r.l.</t>
  </si>
  <si>
    <t>ULTERIORI OPERE D.lgs. 50/2016, art 106 - comma 1/b</t>
  </si>
  <si>
    <t>ULTERIORI OPERE 2 D.lgs. 50/2016, art 106 - comma 1/b</t>
  </si>
  <si>
    <t>ULTERIORI OPERE 3 D.lgs. 50/2016, art 106 - comma 1/b</t>
  </si>
  <si>
    <t>778949811A</t>
  </si>
  <si>
    <t>4423/2017 - Quartieri Militari Juvarriani- opere di restauro delle facciate zona Esedra</t>
  </si>
  <si>
    <t>LARES - LAVORI DI RESTAURO S.r.l.</t>
  </si>
  <si>
    <t>3: LAVORI  SOSPESI  PER RAGIONI TECNICHE</t>
  </si>
  <si>
    <t>10: AFFIDAMENTO DIRETTO</t>
  </si>
  <si>
    <t>11: I LAVORI NON HANNO AVUTO CONCRETO INIZIO</t>
  </si>
  <si>
    <t>Area: EDILIZIA SCOLASTICA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</si>
  <si>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</si>
  <si>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</si>
  <si>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</si>
  <si>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</si>
  <si>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</si>
  <si>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</si>
  <si>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</si>
  <si>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7832A68C9F</t>
  </si>
  <si>
    <t xml:space="preserve">4585/2018 - Manutezione adeguamento normativo sicurezza igiene luoghi di lavoro interventi integrativi CPI Anno 2018 </t>
  </si>
  <si>
    <t xml:space="preserve">ATI PNP VESSIA </t>
  </si>
  <si>
    <t>7769288B45</t>
  </si>
  <si>
    <t>4625/2018 - Manutenzione straordinaria recupero funzionale edifici scolastici circ. 7-8 e 1 Crocetta area est bilancio 2018</t>
  </si>
  <si>
    <t>S.TE.M. SRL</t>
  </si>
  <si>
    <t>13</t>
  </si>
  <si>
    <t>7769292E91</t>
  </si>
  <si>
    <t>4625-4 - Manutenzione straordinaria edifici scolastici Bilancio 2018 Lott 4 Area Sud</t>
  </si>
  <si>
    <t>EDILMAYOR SRL</t>
  </si>
  <si>
    <t>6810782118D</t>
  </si>
  <si>
    <t xml:space="preserve">4587/2019 - Manutenzione Straordinaria con ripristini strutturali </t>
  </si>
  <si>
    <t>C.G.V. SRL</t>
  </si>
  <si>
    <t>77692793DA</t>
  </si>
  <si>
    <t>4625/2018 - Manutenzione Straordinaria edifici scolstici AREA NORD Lotto 2 - Bilancio 2018</t>
  </si>
  <si>
    <t>ATI IMPRESA EDILTERMICA IORIO (CAPOGRUPPO) EC.AM SAS</t>
  </si>
  <si>
    <t>QUINTINO COSTRUZIONI</t>
  </si>
  <si>
    <t>8176410AF9</t>
  </si>
  <si>
    <t>4735/2020 - Manutenzione Straordinaria AREA OVEST Lotto 1 - Bilancio 2019</t>
  </si>
  <si>
    <t>EC.AM. SAS</t>
  </si>
  <si>
    <t>7841513D39</t>
  </si>
  <si>
    <t>4538/2019 - Riqualificazione energetica edifici scolastici PON-METRO 2014-2020</t>
  </si>
  <si>
    <t>81764289D4</t>
  </si>
  <si>
    <t>4735/2019 - Manutenzione Straordinaria negli Edifici scolastici della Città - Lotto 2 - Area Nord - Bilancio 2019</t>
  </si>
  <si>
    <t>EDIL EUROPA SRL</t>
  </si>
  <si>
    <t>12</t>
  </si>
  <si>
    <t>840791816E</t>
  </si>
  <si>
    <t>4846/2020 - Interventi di adattamento e adeguamento funzionale spazi e aule didattiche in conseguenza emergenza COVID-19</t>
  </si>
  <si>
    <t>ATI PICCOLOMINI/LAVORINCORSO</t>
  </si>
  <si>
    <t>10  13</t>
  </si>
  <si>
    <t>83360294BF</t>
  </si>
  <si>
    <t>Manutenzione Strordinairia Opere di Recupero Funzionale Pertinenze Scolastiche - Bilancio 2019</t>
  </si>
  <si>
    <t>TECNOEDI COSTRUZIONI srl</t>
  </si>
  <si>
    <t>11   12</t>
  </si>
  <si>
    <t>8106596EA2</t>
  </si>
  <si>
    <t>Manutenzione Ordinaria interventi su intradossi e componenti edilizi scolastici Bilancio 2019</t>
  </si>
  <si>
    <t>TANCREDI RESTAURI SRL</t>
  </si>
  <si>
    <t>8176109297</t>
  </si>
  <si>
    <t>Manutenzione Ordinairia AREA OVEST Lotto 1 . Anni 2020/2021</t>
  </si>
  <si>
    <t>MAGNETTI SRL</t>
  </si>
  <si>
    <t>8176128245</t>
  </si>
  <si>
    <t>Manutenzione Ordinairia AREA EST Lotto 3 . Anni 2020/2021</t>
  </si>
  <si>
    <t>EDILMAR SRL</t>
  </si>
  <si>
    <t>Manutenzione Ordinairia AREA SUD Lotto 4 . Anni 2020/2021</t>
  </si>
  <si>
    <t>EDIL3 COSTRUZIONI</t>
  </si>
  <si>
    <t>Z932BD7250</t>
  </si>
  <si>
    <t>TASK FORCE 2020 - Manuenzione Ordinaria interventi urgenti per messa in sicurezza edifici scolastici 
AREA EST</t>
  </si>
  <si>
    <t>F.LLI IORIO VINCENZO</t>
  </si>
  <si>
    <t>ZCA2BD726E</t>
  </si>
  <si>
    <t>TASK FORCE 2020 - Manuenzione Ordinaria interventi urgenti per messa in sicurezza edifici scolastici 
AREA SUD</t>
  </si>
  <si>
    <t>8176122D4E</t>
  </si>
  <si>
    <t>Manutenzione Ordinaria per interventi su componenti edilizi degli edifici scolastici comunali della Città - Anni 2020/2021 Lotto 2 - AREA NORD</t>
  </si>
  <si>
    <t>L'ARCOBALENO SRL</t>
  </si>
  <si>
    <t>120.967,3</t>
  </si>
  <si>
    <t>2: LAVORI FERMI PER FALLIMENTO DITTA</t>
  </si>
  <si>
    <t>4: RITARDO IN CORSO ESECUZIONE LAVORI</t>
  </si>
  <si>
    <t xml:space="preserve">6: PROROGA TERMINE DI ULTIMAZIONE </t>
  </si>
  <si>
    <t>10:  AFFIDAMENTO DIRETTO UNICA DITTA INVITATA</t>
  </si>
  <si>
    <t xml:space="preserve">11:  LAVORI  SOSPESI PER EMERGENZA SANITARIA CORONAVIRUS </t>
  </si>
  <si>
    <t>12: CONSEGNA ANTICIPATA</t>
  </si>
  <si>
    <t xml:space="preserve">13: SOSPENSIONE PARZIALE </t>
  </si>
  <si>
    <t>10  6  8</t>
  </si>
  <si>
    <t>TOTALE AREA</t>
  </si>
  <si>
    <t>TOTALE UNITA'</t>
  </si>
  <si>
    <t>4692/2019 - Manutenzione ordinaria ponti, alvei e rivi collinari Anno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</si>
</sst>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"/>
    <numFmt numFmtId="173" formatCode="dd/mm/yy"/>
    <numFmt numFmtId="174" formatCode="#,##0.00;[Red]#,##0.00"/>
    <numFmt numFmtId="175" formatCode="0.0%"/>
    <numFmt numFmtId="176" formatCode="d/m/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77">
    <font>
      <sz val="10"/>
      <name val="Arial"/>
      <family val="2"/>
    </font>
    <font>
      <b/>
      <sz val="6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7"/>
      <color indexed="12"/>
      <name val="Times New Roman"/>
      <family val="1"/>
    </font>
    <font>
      <sz val="6"/>
      <name val="Arial"/>
      <family val="2"/>
    </font>
    <font>
      <sz val="8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7"/>
      <name val="Arial"/>
      <family val="2"/>
    </font>
    <font>
      <b/>
      <sz val="8"/>
      <color indexed="12"/>
      <name val="Times New Roman"/>
      <family val="1"/>
    </font>
    <font>
      <sz val="8"/>
      <name val="Arial"/>
      <family val="2"/>
    </font>
    <font>
      <sz val="10"/>
      <color indexed="62"/>
      <name val="Times New Roman"/>
      <family val="1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sz val="6"/>
      <color indexed="12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16"/>
      <color indexed="13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i/>
      <sz val="11"/>
      <color indexed="18"/>
      <name val="Times New Roman"/>
      <family val="1"/>
    </font>
    <font>
      <b/>
      <sz val="8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8"/>
      <name val="Times New Roman"/>
      <family val="1"/>
    </font>
    <font>
      <sz val="9"/>
      <color indexed="12"/>
      <name val="Arial"/>
      <family val="2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>
        <color indexed="63"/>
      </bottom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/>
      <right/>
      <top style="thin">
        <color indexed="12"/>
      </top>
      <bottom>
        <color indexed="63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6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30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/>
      <bottom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48"/>
      </left>
      <right style="thin">
        <color indexed="12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48"/>
      </left>
      <right style="thin">
        <color indexed="12"/>
      </right>
      <top/>
      <bottom style="thin">
        <color indexed="48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48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>
        <color indexed="63"/>
      </top>
      <bottom/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62"/>
      </top>
      <bottom style="thin">
        <color indexed="12"/>
      </bottom>
    </border>
    <border>
      <left style="thin">
        <color indexed="12"/>
      </left>
      <right style="thin">
        <color indexed="30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9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4" fillId="0" borderId="0">
      <alignment/>
      <protection/>
    </xf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Border="0" applyProtection="0">
      <alignment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24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26" borderId="0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5" fillId="26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9" xfId="0" applyNumberFormat="1" applyFont="1" applyFill="1" applyBorder="1" applyAlignment="1">
      <alignment horizontal="center" vertical="center" wrapText="1"/>
    </xf>
    <xf numFmtId="49" fontId="6" fillId="27" borderId="12" xfId="52" applyNumberFormat="1" applyFont="1" applyFill="1" applyBorder="1" applyAlignment="1">
      <alignment horizontal="center" vertical="center" wrapText="1"/>
    </xf>
    <xf numFmtId="4" fontId="6" fillId="27" borderId="15" xfId="0" applyNumberFormat="1" applyFont="1" applyFill="1" applyBorder="1" applyAlignment="1">
      <alignment horizontal="right" vertical="center" wrapText="1"/>
    </xf>
    <xf numFmtId="0" fontId="6" fillId="27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6" fillId="0" borderId="15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73" fontId="6" fillId="27" borderId="22" xfId="0" applyNumberFormat="1" applyFont="1" applyFill="1" applyBorder="1" applyAlignment="1">
      <alignment horizontal="center" vertical="center" wrapText="1"/>
    </xf>
    <xf numFmtId="49" fontId="6" fillId="27" borderId="15" xfId="0" applyNumberFormat="1" applyFont="1" applyFill="1" applyBorder="1" applyAlignment="1">
      <alignment horizontal="center" vertical="center" wrapText="1"/>
    </xf>
    <xf numFmtId="4" fontId="6" fillId="27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27" borderId="12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 wrapText="1"/>
    </xf>
    <xf numFmtId="173" fontId="6" fillId="0" borderId="21" xfId="0" applyNumberFormat="1" applyFont="1" applyFill="1" applyBorder="1" applyAlignment="1">
      <alignment horizontal="center" vertical="center" wrapText="1"/>
    </xf>
    <xf numFmtId="49" fontId="6" fillId="27" borderId="17" xfId="0" applyNumberFormat="1" applyFont="1" applyFill="1" applyBorder="1" applyAlignment="1">
      <alignment horizontal="center" vertical="center" wrapText="1"/>
    </xf>
    <xf numFmtId="4" fontId="6" fillId="27" borderId="17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49" fontId="6" fillId="27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9" fillId="26" borderId="14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13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5" fillId="0" borderId="0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9" fontId="6" fillId="0" borderId="1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/>
    </xf>
    <xf numFmtId="0" fontId="3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/>
    </xf>
    <xf numFmtId="9" fontId="6" fillId="0" borderId="26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/>
    </xf>
    <xf numFmtId="9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right" vertical="center"/>
    </xf>
    <xf numFmtId="173" fontId="6" fillId="0" borderId="13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" fontId="9" fillId="24" borderId="14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47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49" applyFont="1" applyFill="1" applyBorder="1" applyAlignment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49">
      <alignment/>
      <protection/>
    </xf>
    <xf numFmtId="0" fontId="39" fillId="0" borderId="0" xfId="49" applyFont="1" applyAlignment="1">
      <alignment horizontal="left"/>
      <protection/>
    </xf>
    <xf numFmtId="0" fontId="39" fillId="0" borderId="0" xfId="49" applyFont="1" applyAlignment="1">
      <alignment horizontal="right"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vertical="center"/>
      <protection/>
    </xf>
    <xf numFmtId="0" fontId="3" fillId="0" borderId="0" xfId="49" applyFont="1" applyFill="1" applyAlignment="1">
      <alignment horizontal="left"/>
      <protection/>
    </xf>
    <xf numFmtId="0" fontId="3" fillId="0" borderId="0" xfId="49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right" vertical="center"/>
    </xf>
    <xf numFmtId="9" fontId="6" fillId="0" borderId="2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9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3" fontId="6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4" fontId="6" fillId="0" borderId="35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9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horizontal="left"/>
    </xf>
    <xf numFmtId="4" fontId="48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9" fillId="0" borderId="0" xfId="0" applyNumberFormat="1" applyFont="1" applyFill="1" applyBorder="1" applyAlignment="1">
      <alignment horizontal="left" vertical="center"/>
    </xf>
    <xf numFmtId="172" fontId="6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49" applyFont="1" applyFill="1" applyBorder="1" applyAlignment="1">
      <alignment horizontal="left" vertical="center"/>
      <protection/>
    </xf>
    <xf numFmtId="0" fontId="5" fillId="0" borderId="0" xfId="49" applyFont="1" applyFill="1" applyBorder="1" applyAlignment="1">
      <alignment horizontal="left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28" borderId="10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9" fillId="28" borderId="38" xfId="0" applyNumberFormat="1" applyFont="1" applyFill="1" applyBorder="1" applyAlignment="1">
      <alignment horizontal="right" vertical="center"/>
    </xf>
    <xf numFmtId="0" fontId="10" fillId="0" borderId="39" xfId="0" applyFont="1" applyBorder="1" applyAlignment="1">
      <alignment wrapText="1"/>
    </xf>
    <xf numFmtId="0" fontId="62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6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8" borderId="0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left" vertical="center"/>
    </xf>
    <xf numFmtId="4" fontId="10" fillId="0" borderId="0" xfId="0" applyNumberFormat="1" applyFont="1" applyAlignment="1">
      <alignment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3" fillId="0" borderId="0" xfId="0" applyFont="1" applyAlignment="1">
      <alignment/>
    </xf>
    <xf numFmtId="4" fontId="65" fillId="0" borderId="0" xfId="0" applyNumberFormat="1" applyFont="1" applyAlignment="1">
      <alignment horizontal="right" vertical="center" wrapText="1"/>
    </xf>
    <xf numFmtId="4" fontId="6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0" fontId="1" fillId="0" borderId="0" xfId="0" applyNumberFormat="1" applyFont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" fontId="67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28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4" fontId="9" fillId="28" borderId="3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4" fontId="14" fillId="0" borderId="0" xfId="0" applyNumberFormat="1" applyFont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173" fontId="6" fillId="0" borderId="40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/>
    </xf>
    <xf numFmtId="0" fontId="6" fillId="0" borderId="15" xfId="0" applyFont="1" applyBorder="1" applyAlignment="1" quotePrefix="1">
      <alignment horizontal="center" vertical="center"/>
    </xf>
    <xf numFmtId="0" fontId="6" fillId="0" borderId="40" xfId="0" applyFont="1" applyBorder="1" applyAlignment="1">
      <alignment horizontal="center" vertical="center"/>
    </xf>
    <xf numFmtId="172" fontId="32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right" vertical="center" wrapText="1"/>
    </xf>
    <xf numFmtId="0" fontId="5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17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 quotePrefix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174" fontId="6" fillId="0" borderId="16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4" fontId="6" fillId="0" borderId="15" xfId="0" applyNumberFormat="1" applyFont="1" applyBorder="1" applyAlignment="1">
      <alignment horizontal="right" vertical="center"/>
    </xf>
    <xf numFmtId="173" fontId="6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9" fontId="6" fillId="25" borderId="36" xfId="0" applyNumberFormat="1" applyFont="1" applyFill="1" applyBorder="1" applyAlignment="1">
      <alignment horizontal="center" vertical="center"/>
    </xf>
    <xf numFmtId="49" fontId="6" fillId="25" borderId="4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174" fontId="6" fillId="0" borderId="17" xfId="0" applyNumberFormat="1" applyFont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right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right" vertical="center"/>
    </xf>
    <xf numFmtId="0" fontId="39" fillId="0" borderId="45" xfId="0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6" fillId="29" borderId="15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4" fontId="9" fillId="28" borderId="1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4" fontId="41" fillId="0" borderId="0" xfId="0" applyNumberFormat="1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4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5" fontId="6" fillId="0" borderId="16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73" fillId="0" borderId="12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49" fontId="6" fillId="25" borderId="5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4" fontId="6" fillId="0" borderId="15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2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4" fontId="7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/>
    </xf>
    <xf numFmtId="173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0" fontId="6" fillId="0" borderId="32" xfId="4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8" borderId="18" xfId="0" applyFont="1" applyFill="1" applyBorder="1" applyAlignment="1">
      <alignment horizontal="center" vertical="center" wrapText="1"/>
    </xf>
    <xf numFmtId="0" fontId="5" fillId="28" borderId="54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/>
    </xf>
    <xf numFmtId="0" fontId="61" fillId="0" borderId="57" xfId="0" applyFont="1" applyBorder="1" applyAlignment="1">
      <alignment/>
    </xf>
    <xf numFmtId="4" fontId="64" fillId="0" borderId="0" xfId="0" applyNumberFormat="1" applyFont="1" applyAlignment="1">
      <alignment/>
    </xf>
    <xf numFmtId="20" fontId="1" fillId="0" borderId="0" xfId="0" applyNumberFormat="1" applyFont="1" applyAlignment="1">
      <alignment horizontal="left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/>
    </xf>
    <xf numFmtId="0" fontId="61" fillId="0" borderId="16" xfId="0" applyFont="1" applyBorder="1" applyAlignment="1">
      <alignment/>
    </xf>
    <xf numFmtId="4" fontId="6" fillId="0" borderId="36" xfId="0" applyNumberFormat="1" applyFont="1" applyBorder="1" applyAlignment="1">
      <alignment horizontal="right" vertical="center" wrapText="1"/>
    </xf>
    <xf numFmtId="0" fontId="61" fillId="0" borderId="58" xfId="0" applyFont="1" applyBorder="1" applyAlignment="1">
      <alignment/>
    </xf>
    <xf numFmtId="0" fontId="61" fillId="0" borderId="44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1" fillId="0" borderId="24" xfId="0" applyFont="1" applyBorder="1" applyAlignment="1">
      <alignment/>
    </xf>
    <xf numFmtId="0" fontId="61" fillId="0" borderId="21" xfId="0" applyFont="1" applyBorder="1" applyAlignment="1">
      <alignment/>
    </xf>
    <xf numFmtId="173" fontId="6" fillId="0" borderId="22" xfId="0" applyNumberFormat="1" applyFont="1" applyBorder="1" applyAlignment="1">
      <alignment horizontal="center" vertical="center" wrapText="1"/>
    </xf>
    <xf numFmtId="0" fontId="5" fillId="28" borderId="59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/>
    </xf>
    <xf numFmtId="0" fontId="5" fillId="28" borderId="60" xfId="0" applyFont="1" applyFill="1" applyBorder="1" applyAlignment="1">
      <alignment horizontal="center" vertical="center" wrapText="1"/>
    </xf>
    <xf numFmtId="0" fontId="61" fillId="0" borderId="61" xfId="0" applyFont="1" applyBorder="1" applyAlignment="1">
      <alignment/>
    </xf>
    <xf numFmtId="0" fontId="5" fillId="28" borderId="62" xfId="0" applyFont="1" applyFill="1" applyBorder="1" applyAlignment="1">
      <alignment horizontal="center" vertical="center" wrapText="1"/>
    </xf>
    <xf numFmtId="0" fontId="61" fillId="0" borderId="63" xfId="0" applyFont="1" applyBorder="1" applyAlignment="1">
      <alignment/>
    </xf>
    <xf numFmtId="0" fontId="61" fillId="0" borderId="64" xfId="0" applyFont="1" applyBorder="1" applyAlignment="1">
      <alignment/>
    </xf>
    <xf numFmtId="0" fontId="5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/>
      <protection/>
    </xf>
    <xf numFmtId="0" fontId="6" fillId="0" borderId="13" xfId="49" applyFont="1" applyFill="1" applyBorder="1" applyAlignment="1">
      <alignment horizontal="center" vertical="center"/>
      <protection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49" applyFont="1" applyFill="1" applyBorder="1" applyAlignment="1">
      <alignment horizontal="center" vertical="center"/>
      <protection/>
    </xf>
    <xf numFmtId="0" fontId="6" fillId="0" borderId="17" xfId="49" applyFont="1" applyFill="1" applyBorder="1" applyAlignment="1">
      <alignment horizontal="center" vertical="center"/>
      <protection/>
    </xf>
    <xf numFmtId="173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173" fontId="6" fillId="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3" fontId="6" fillId="0" borderId="67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73" fontId="6" fillId="0" borderId="40" xfId="0" applyNumberFormat="1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 wrapText="1"/>
    </xf>
    <xf numFmtId="20" fontId="46" fillId="30" borderId="0" xfId="0" applyNumberFormat="1" applyFont="1" applyFill="1" applyBorder="1" applyAlignment="1">
      <alignment horizontal="center" vertical="center" wrapText="1"/>
    </xf>
    <xf numFmtId="0" fontId="6" fillId="0" borderId="0" xfId="49" applyFont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5" fillId="24" borderId="69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6" borderId="70" xfId="0" applyFont="1" applyFill="1" applyBorder="1" applyAlignment="1">
      <alignment horizontal="center" vertical="center" wrapText="1"/>
    </xf>
    <xf numFmtId="0" fontId="5" fillId="26" borderId="71" xfId="0" applyFont="1" applyFill="1" applyBorder="1" applyAlignment="1">
      <alignment horizontal="center" vertical="center" wrapText="1"/>
    </xf>
    <xf numFmtId="0" fontId="5" fillId="26" borderId="72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3" fontId="6" fillId="27" borderId="15" xfId="0" applyNumberFormat="1" applyFont="1" applyFill="1" applyBorder="1" applyAlignment="1">
      <alignment horizontal="center" vertical="center" wrapText="1"/>
    </xf>
    <xf numFmtId="0" fontId="0" fillId="27" borderId="17" xfId="0" applyFill="1" applyBorder="1" applyAlignment="1">
      <alignment horizontal="center" vertical="center" wrapText="1"/>
    </xf>
    <xf numFmtId="9" fontId="6" fillId="27" borderId="15" xfId="0" applyNumberFormat="1" applyFont="1" applyFill="1" applyBorder="1" applyAlignment="1">
      <alignment horizontal="center" vertical="center" wrapText="1"/>
    </xf>
    <xf numFmtId="0" fontId="0" fillId="27" borderId="17" xfId="0" applyFill="1" applyBorder="1" applyAlignment="1">
      <alignment horizontal="center" vertical="center" wrapText="1"/>
    </xf>
    <xf numFmtId="4" fontId="6" fillId="27" borderId="15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46" fillId="3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/>
    </xf>
    <xf numFmtId="173" fontId="6" fillId="0" borderId="26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center" vertical="center"/>
    </xf>
    <xf numFmtId="173" fontId="6" fillId="0" borderId="26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46" fillId="31" borderId="0" xfId="0" applyFont="1" applyFill="1" applyBorder="1" applyAlignment="1">
      <alignment horizontal="center" vertical="center"/>
    </xf>
    <xf numFmtId="172" fontId="32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5" fillId="26" borderId="81" xfId="0" applyFont="1" applyFill="1" applyBorder="1" applyAlignment="1">
      <alignment horizontal="center" vertical="center" wrapText="1"/>
    </xf>
    <xf numFmtId="0" fontId="5" fillId="26" borderId="82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2" name="Picture 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3" name="Picture 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48653700"/>
          <a:ext cx="7524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4" name="Picture 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5" name="Picture 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6" name="Picture 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" name="Picture 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" name="Picture 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9" name="Picture 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0" name="Picture 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1" name="Picture 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2" name="Picture 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" name="Picture 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" name="Picture 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" name="Picture 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6" name="Picture 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7" name="Picture 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8" name="Picture 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9" name="Picture 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0" name="Picture 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1" name="Picture 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2" name="Picture 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3" name="Picture 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4" name="Picture 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5" name="Picture 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6" name="Picture 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7" name="Picture 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8" name="Picture 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29" name="Picture 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0" name="Picture 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1" name="Picture 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2" name="Picture 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3" name="Picture 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4" name="Picture 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5" name="Picture 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6" name="Picture 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7" name="Picture 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8" name="Picture 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39" name="Picture 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0" name="Picture 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1" name="Picture 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2" name="Picture 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3" name="Picture 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4" name="Picture 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5" name="Picture 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6" name="Picture 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7" name="Picture 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8" name="Picture 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49" name="Picture 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0" name="Picture 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1" name="Picture 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2" name="Picture 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3" name="Picture 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4" name="Picture 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5" name="Picture 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6" name="Picture 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7" name="Picture 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8" name="Picture 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59" name="Picture 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0" name="Picture 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1" name="Picture 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2" name="Picture 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3" name="Picture 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4" name="Picture 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5" name="Picture 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6" name="Picture 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7" name="Picture 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8" name="Picture 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69" name="Picture 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0" name="Picture 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1" name="Picture 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2" name="Picture 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3" name="Picture 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4" name="Picture 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5" name="Picture 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6" name="Picture 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7" name="Picture 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8" name="Picture 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79" name="Picture 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0" name="Picture 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1" name="Picture 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2" name="Picture 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3" name="Picture 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4" name="Picture 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85" name="Picture 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6537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0</xdr:rowOff>
    </xdr:to>
    <xdr:pic>
      <xdr:nvPicPr>
        <xdr:cNvPr id="86" name="Picture 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86537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173</xdr:row>
      <xdr:rowOff>9525</xdr:rowOff>
    </xdr:from>
    <xdr:to>
      <xdr:col>0</xdr:col>
      <xdr:colOff>752475</xdr:colOff>
      <xdr:row>173</xdr:row>
      <xdr:rowOff>447675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149000"/>
          <a:ext cx="733425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206</xdr:row>
      <xdr:rowOff>28575</xdr:rowOff>
    </xdr:from>
    <xdr:to>
      <xdr:col>0</xdr:col>
      <xdr:colOff>647700</xdr:colOff>
      <xdr:row>207</xdr:row>
      <xdr:rowOff>9525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023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0</xdr:colOff>
      <xdr:row>1</xdr:row>
      <xdr:rowOff>0</xdr:rowOff>
    </xdr:to>
    <xdr:pic>
      <xdr:nvPicPr>
        <xdr:cNvPr id="89" name="Picture 8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9050"/>
          <a:ext cx="771525" cy="4381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2"/>
  <sheetViews>
    <sheetView tabSelected="1" zoomScalePageLayoutView="0" workbookViewId="0" topLeftCell="A1">
      <selection activeCell="B8" sqref="B8:B9"/>
    </sheetView>
  </sheetViews>
  <sheetFormatPr defaultColWidth="8.7109375" defaultRowHeight="12.75"/>
  <cols>
    <col min="1" max="1" width="11.8515625" style="0" customWidth="1"/>
    <col min="2" max="2" width="38.57421875" style="0" customWidth="1"/>
    <col min="3" max="6" width="11.00390625" style="0" customWidth="1"/>
    <col min="7" max="7" width="27.57421875" style="0" customWidth="1"/>
    <col min="8" max="8" width="13.28125" style="0" customWidth="1"/>
    <col min="9" max="9" width="8.421875" style="0" customWidth="1"/>
    <col min="10" max="10" width="13.7109375" style="0" customWidth="1"/>
    <col min="11" max="11" width="14.8515625" style="0" customWidth="1"/>
    <col min="12" max="13" width="8.7109375" style="0" customWidth="1"/>
    <col min="14" max="14" width="13.8515625" style="0" customWidth="1"/>
    <col min="15" max="15" width="15.140625" style="0" customWidth="1"/>
    <col min="16" max="16" width="6.140625" style="0" customWidth="1"/>
  </cols>
  <sheetData>
    <row r="1" spans="1:16" ht="36" customHeight="1">
      <c r="A1" s="760" t="s">
        <v>319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</row>
    <row r="2" spans="1:16" ht="15" customHeight="1">
      <c r="A2" s="761" t="s">
        <v>139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</row>
    <row r="3" spans="1:16" ht="1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16" ht="18" customHeight="1">
      <c r="A4" s="57" t="s">
        <v>92</v>
      </c>
      <c r="B4" s="451" t="s">
        <v>320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</row>
    <row r="5" spans="1:16" ht="12.75">
      <c r="A5" s="34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41"/>
    </row>
    <row r="6" spans="1:16" ht="12.75">
      <c r="A6" s="61" t="s">
        <v>94</v>
      </c>
      <c r="B6" s="452" t="s">
        <v>321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</row>
    <row r="7" spans="1:16" ht="12.75" customHeight="1" thickBot="1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  <c r="N7" s="63"/>
      <c r="O7" s="63"/>
      <c r="P7" s="63"/>
    </row>
    <row r="8" spans="1:16" s="65" customFormat="1" ht="20.25" customHeight="1" thickBot="1">
      <c r="A8" s="592" t="s">
        <v>6</v>
      </c>
      <c r="B8" s="456" t="s">
        <v>7</v>
      </c>
      <c r="C8" s="455" t="s">
        <v>8</v>
      </c>
      <c r="D8" s="455"/>
      <c r="E8" s="455"/>
      <c r="F8" s="455"/>
      <c r="G8" s="456" t="s">
        <v>9</v>
      </c>
      <c r="H8" s="456" t="s">
        <v>10</v>
      </c>
      <c r="I8" s="456" t="s">
        <v>96</v>
      </c>
      <c r="J8" s="456" t="s">
        <v>0</v>
      </c>
      <c r="K8" s="456" t="s">
        <v>2</v>
      </c>
      <c r="L8" s="456" t="s">
        <v>12</v>
      </c>
      <c r="M8" s="456" t="s">
        <v>13</v>
      </c>
      <c r="N8" s="456" t="s">
        <v>1</v>
      </c>
      <c r="O8" s="456" t="s">
        <v>14</v>
      </c>
      <c r="P8" s="456" t="s">
        <v>15</v>
      </c>
    </row>
    <row r="9" spans="1:16" s="65" customFormat="1" ht="40.5" customHeight="1" thickBot="1">
      <c r="A9" s="592"/>
      <c r="B9" s="456"/>
      <c r="C9" s="145" t="s">
        <v>16</v>
      </c>
      <c r="D9" s="145" t="s">
        <v>17</v>
      </c>
      <c r="E9" s="145" t="s">
        <v>18</v>
      </c>
      <c r="F9" s="145" t="s">
        <v>19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</row>
    <row r="10" spans="1:16" s="75" customFormat="1" ht="30.75" customHeight="1" thickBot="1">
      <c r="A10" s="435" t="s">
        <v>322</v>
      </c>
      <c r="B10" s="466" t="s">
        <v>323</v>
      </c>
      <c r="C10" s="92" t="s">
        <v>20</v>
      </c>
      <c r="D10" s="467"/>
      <c r="E10" s="467"/>
      <c r="F10" s="468"/>
      <c r="G10" s="423" t="s">
        <v>324</v>
      </c>
      <c r="H10" s="424">
        <v>112</v>
      </c>
      <c r="I10" s="424">
        <v>106</v>
      </c>
      <c r="J10" s="469">
        <v>332718.02</v>
      </c>
      <c r="K10" s="425">
        <v>43056</v>
      </c>
      <c r="L10" s="425">
        <v>43200</v>
      </c>
      <c r="M10" s="425">
        <v>44238</v>
      </c>
      <c r="N10" s="150">
        <v>0.91</v>
      </c>
      <c r="O10" s="426">
        <v>283034.6</v>
      </c>
      <c r="P10" s="434" t="s">
        <v>325</v>
      </c>
    </row>
    <row r="11" spans="1:16" s="474" customFormat="1" ht="18" customHeight="1">
      <c r="A11" s="435"/>
      <c r="B11" s="431" t="s">
        <v>326</v>
      </c>
      <c r="C11" s="77"/>
      <c r="D11" s="471"/>
      <c r="E11" s="471"/>
      <c r="F11" s="472"/>
      <c r="G11" s="423"/>
      <c r="H11" s="424"/>
      <c r="I11" s="424"/>
      <c r="J11" s="473">
        <v>50499.94</v>
      </c>
      <c r="K11" s="425"/>
      <c r="L11" s="425"/>
      <c r="M11" s="425"/>
      <c r="N11" s="160">
        <v>0.58</v>
      </c>
      <c r="O11" s="426"/>
      <c r="P11" s="503"/>
    </row>
    <row r="12" spans="1:16" s="75" customFormat="1" ht="42" customHeight="1">
      <c r="A12" s="502">
        <v>7195398644</v>
      </c>
      <c r="B12" s="466" t="s">
        <v>327</v>
      </c>
      <c r="C12" s="92" t="s">
        <v>20</v>
      </c>
      <c r="D12" s="467"/>
      <c r="E12" s="467"/>
      <c r="F12" s="468"/>
      <c r="G12" s="500" t="s">
        <v>328</v>
      </c>
      <c r="H12" s="482">
        <v>194</v>
      </c>
      <c r="I12" s="482">
        <v>190</v>
      </c>
      <c r="J12" s="469">
        <v>437160.94</v>
      </c>
      <c r="K12" s="525">
        <v>43172</v>
      </c>
      <c r="L12" s="525">
        <v>43320</v>
      </c>
      <c r="M12" s="525">
        <v>44318</v>
      </c>
      <c r="N12" s="150">
        <v>0.97</v>
      </c>
      <c r="O12" s="438">
        <v>405009.26</v>
      </c>
      <c r="P12" s="502"/>
    </row>
    <row r="13" spans="1:16" s="474" customFormat="1" ht="19.5" customHeight="1">
      <c r="A13" s="588"/>
      <c r="B13" s="78" t="s">
        <v>326</v>
      </c>
      <c r="C13" s="77"/>
      <c r="D13" s="471"/>
      <c r="E13" s="471"/>
      <c r="F13" s="77" t="s">
        <v>20</v>
      </c>
      <c r="G13" s="448"/>
      <c r="H13" s="457"/>
      <c r="I13" s="457"/>
      <c r="J13" s="473">
        <v>167813.39</v>
      </c>
      <c r="K13" s="449"/>
      <c r="L13" s="449"/>
      <c r="M13" s="449"/>
      <c r="N13" s="485">
        <v>0.2</v>
      </c>
      <c r="O13" s="589"/>
      <c r="P13" s="588"/>
    </row>
    <row r="14" spans="1:16" s="474" customFormat="1" ht="33" customHeight="1" thickBot="1">
      <c r="A14" s="441" t="s">
        <v>329</v>
      </c>
      <c r="B14" s="466" t="s">
        <v>330</v>
      </c>
      <c r="C14" s="92" t="s">
        <v>20</v>
      </c>
      <c r="D14" s="467"/>
      <c r="E14" s="467"/>
      <c r="F14" s="468"/>
      <c r="G14" s="463" t="s">
        <v>331</v>
      </c>
      <c r="H14" s="461">
        <v>66</v>
      </c>
      <c r="I14" s="461">
        <v>55</v>
      </c>
      <c r="J14" s="469">
        <v>441601.52</v>
      </c>
      <c r="K14" s="484">
        <v>43248</v>
      </c>
      <c r="L14" s="484">
        <v>43439</v>
      </c>
      <c r="M14" s="484">
        <v>44098</v>
      </c>
      <c r="N14" s="150">
        <v>0.8</v>
      </c>
      <c r="O14" s="440">
        <v>371367.72</v>
      </c>
      <c r="P14" s="434" t="s">
        <v>325</v>
      </c>
    </row>
    <row r="15" spans="1:16" s="474" customFormat="1" ht="18.75" customHeight="1">
      <c r="A15" s="435"/>
      <c r="B15" s="431" t="s">
        <v>326</v>
      </c>
      <c r="C15" s="109"/>
      <c r="D15" s="488"/>
      <c r="E15" s="488"/>
      <c r="F15" s="769" t="s">
        <v>20</v>
      </c>
      <c r="G15" s="423"/>
      <c r="H15" s="424"/>
      <c r="I15" s="424"/>
      <c r="J15" s="490">
        <v>128871.76</v>
      </c>
      <c r="K15" s="425"/>
      <c r="L15" s="425"/>
      <c r="M15" s="425"/>
      <c r="N15" s="154">
        <v>0.57</v>
      </c>
      <c r="O15" s="426"/>
      <c r="P15" s="503"/>
    </row>
    <row r="16" spans="1:16" s="75" customFormat="1" ht="31.5" customHeight="1">
      <c r="A16" s="502" t="s">
        <v>332</v>
      </c>
      <c r="B16" s="466" t="s">
        <v>333</v>
      </c>
      <c r="C16" s="92" t="s">
        <v>20</v>
      </c>
      <c r="D16" s="468"/>
      <c r="E16" s="468"/>
      <c r="F16" s="468"/>
      <c r="G16" s="500" t="s">
        <v>334</v>
      </c>
      <c r="H16" s="482">
        <v>40</v>
      </c>
      <c r="I16" s="482">
        <v>37</v>
      </c>
      <c r="J16" s="469">
        <v>295285.82</v>
      </c>
      <c r="K16" s="525">
        <v>43435</v>
      </c>
      <c r="L16" s="525">
        <v>43544</v>
      </c>
      <c r="M16" s="525">
        <v>44256</v>
      </c>
      <c r="N16" s="150">
        <v>0.9</v>
      </c>
      <c r="O16" s="438">
        <v>240507.55</v>
      </c>
      <c r="P16" s="434"/>
    </row>
    <row r="17" spans="1:16" s="474" customFormat="1" ht="18" customHeight="1">
      <c r="A17" s="503"/>
      <c r="B17" s="431" t="s">
        <v>335</v>
      </c>
      <c r="C17" s="109"/>
      <c r="D17" s="489"/>
      <c r="E17" s="489"/>
      <c r="F17" s="77" t="s">
        <v>20</v>
      </c>
      <c r="G17" s="501"/>
      <c r="H17" s="483"/>
      <c r="I17" s="483"/>
      <c r="J17" s="490">
        <v>88228.98</v>
      </c>
      <c r="K17" s="526"/>
      <c r="L17" s="526"/>
      <c r="M17" s="526"/>
      <c r="N17" s="154">
        <v>0.75</v>
      </c>
      <c r="O17" s="439"/>
      <c r="P17" s="503"/>
    </row>
    <row r="18" spans="1:16" s="474" customFormat="1" ht="33" customHeight="1" thickBot="1">
      <c r="A18" s="441" t="s">
        <v>336</v>
      </c>
      <c r="B18" s="466" t="s">
        <v>337</v>
      </c>
      <c r="C18" s="92" t="s">
        <v>20</v>
      </c>
      <c r="D18" s="467"/>
      <c r="E18" s="467"/>
      <c r="F18" s="468"/>
      <c r="G18" s="463" t="s">
        <v>338</v>
      </c>
      <c r="H18" s="461">
        <v>23</v>
      </c>
      <c r="I18" s="461">
        <v>21</v>
      </c>
      <c r="J18" s="469">
        <v>574588.37</v>
      </c>
      <c r="K18" s="484">
        <v>43446</v>
      </c>
      <c r="L18" s="484">
        <v>43609</v>
      </c>
      <c r="M18" s="484">
        <v>44316</v>
      </c>
      <c r="N18" s="150">
        <v>0.8</v>
      </c>
      <c r="O18" s="440">
        <v>368037.22</v>
      </c>
      <c r="P18" s="434"/>
    </row>
    <row r="19" spans="1:16" s="474" customFormat="1" ht="18.75" customHeight="1">
      <c r="A19" s="435"/>
      <c r="B19" s="431" t="s">
        <v>326</v>
      </c>
      <c r="C19" s="109"/>
      <c r="D19" s="488"/>
      <c r="E19" s="488"/>
      <c r="F19" s="77" t="s">
        <v>20</v>
      </c>
      <c r="G19" s="423"/>
      <c r="H19" s="424"/>
      <c r="I19" s="424"/>
      <c r="J19" s="490">
        <v>202775.67</v>
      </c>
      <c r="K19" s="425"/>
      <c r="L19" s="425"/>
      <c r="M19" s="425"/>
      <c r="N19" s="154">
        <v>0</v>
      </c>
      <c r="O19" s="426"/>
      <c r="P19" s="503"/>
    </row>
    <row r="20" spans="1:16" s="75" customFormat="1" ht="21" customHeight="1">
      <c r="A20" s="441" t="s">
        <v>339</v>
      </c>
      <c r="B20" s="463" t="s">
        <v>340</v>
      </c>
      <c r="C20" s="461" t="s">
        <v>20</v>
      </c>
      <c r="D20" s="146"/>
      <c r="E20" s="146"/>
      <c r="F20" s="146"/>
      <c r="G20" s="463" t="s">
        <v>341</v>
      </c>
      <c r="H20" s="461">
        <v>148</v>
      </c>
      <c r="I20" s="461">
        <v>148</v>
      </c>
      <c r="J20" s="442">
        <v>458435.76</v>
      </c>
      <c r="K20" s="484">
        <v>43686</v>
      </c>
      <c r="L20" s="484">
        <v>43790</v>
      </c>
      <c r="M20" s="484">
        <v>44415</v>
      </c>
      <c r="N20" s="464">
        <v>0.65</v>
      </c>
      <c r="O20" s="440">
        <v>219776.97</v>
      </c>
      <c r="P20" s="441"/>
    </row>
    <row r="21" spans="1:16" s="75" customFormat="1" ht="22.5" customHeight="1">
      <c r="A21" s="441"/>
      <c r="B21" s="463"/>
      <c r="C21" s="461"/>
      <c r="D21" s="489"/>
      <c r="E21" s="489"/>
      <c r="F21" s="109"/>
      <c r="G21" s="463"/>
      <c r="H21" s="463"/>
      <c r="I21" s="463"/>
      <c r="J21" s="442"/>
      <c r="K21" s="484"/>
      <c r="L21" s="484"/>
      <c r="M21" s="484"/>
      <c r="N21" s="464"/>
      <c r="O21" s="440"/>
      <c r="P21" s="440"/>
    </row>
    <row r="22" spans="1:16" s="75" customFormat="1" ht="23.25" customHeight="1">
      <c r="A22" s="441" t="s">
        <v>342</v>
      </c>
      <c r="B22" s="463" t="s">
        <v>343</v>
      </c>
      <c r="C22" s="461" t="s">
        <v>20</v>
      </c>
      <c r="D22" s="433"/>
      <c r="E22" s="433"/>
      <c r="F22" s="433"/>
      <c r="G22" s="463" t="s">
        <v>344</v>
      </c>
      <c r="H22" s="461">
        <v>5</v>
      </c>
      <c r="I22" s="461">
        <v>5</v>
      </c>
      <c r="J22" s="442">
        <v>2341753</v>
      </c>
      <c r="K22" s="484">
        <v>43663</v>
      </c>
      <c r="L22" s="484">
        <v>43816</v>
      </c>
      <c r="M22" s="484">
        <v>44503</v>
      </c>
      <c r="N22" s="432">
        <v>0.22</v>
      </c>
      <c r="O22" s="440">
        <v>723174.5</v>
      </c>
      <c r="P22" s="441"/>
    </row>
    <row r="23" spans="1:16" s="75" customFormat="1" ht="19.5" customHeight="1">
      <c r="A23" s="441"/>
      <c r="B23" s="463"/>
      <c r="C23" s="461"/>
      <c r="D23" s="433"/>
      <c r="E23" s="433"/>
      <c r="F23" s="433"/>
      <c r="G23" s="463"/>
      <c r="H23" s="463"/>
      <c r="I23" s="463"/>
      <c r="J23" s="442"/>
      <c r="K23" s="484"/>
      <c r="L23" s="484"/>
      <c r="M23" s="484"/>
      <c r="N23" s="432"/>
      <c r="O23" s="440"/>
      <c r="P23" s="440"/>
    </row>
    <row r="24" spans="1:16" s="75" customFormat="1" ht="21" customHeight="1">
      <c r="A24" s="441" t="s">
        <v>345</v>
      </c>
      <c r="B24" s="463" t="s">
        <v>346</v>
      </c>
      <c r="C24" s="461" t="s">
        <v>20</v>
      </c>
      <c r="D24" s="443"/>
      <c r="E24" s="443"/>
      <c r="F24" s="443"/>
      <c r="G24" s="463" t="s">
        <v>347</v>
      </c>
      <c r="H24" s="461">
        <v>29</v>
      </c>
      <c r="I24" s="461">
        <v>3</v>
      </c>
      <c r="J24" s="442">
        <v>433651.82</v>
      </c>
      <c r="K24" s="484">
        <v>43724</v>
      </c>
      <c r="L24" s="484">
        <v>43853</v>
      </c>
      <c r="M24" s="484">
        <v>44330</v>
      </c>
      <c r="N24" s="464">
        <v>0.19</v>
      </c>
      <c r="O24" s="440">
        <v>65326.41</v>
      </c>
      <c r="P24" s="441"/>
    </row>
    <row r="25" spans="1:16" s="75" customFormat="1" ht="18.75" customHeight="1">
      <c r="A25" s="441"/>
      <c r="B25" s="463"/>
      <c r="C25" s="461"/>
      <c r="D25" s="443"/>
      <c r="E25" s="443"/>
      <c r="F25" s="443"/>
      <c r="G25" s="463"/>
      <c r="H25" s="463"/>
      <c r="I25" s="463"/>
      <c r="J25" s="442"/>
      <c r="K25" s="484"/>
      <c r="L25" s="484"/>
      <c r="M25" s="484"/>
      <c r="N25" s="464"/>
      <c r="O25" s="440"/>
      <c r="P25" s="440"/>
    </row>
    <row r="26" spans="1:16" s="75" customFormat="1" ht="22.5" customHeight="1">
      <c r="A26" s="441" t="s">
        <v>348</v>
      </c>
      <c r="B26" s="463" t="s">
        <v>349</v>
      </c>
      <c r="C26" s="461" t="s">
        <v>20</v>
      </c>
      <c r="D26" s="443"/>
      <c r="E26" s="443"/>
      <c r="F26" s="443"/>
      <c r="G26" s="463" t="s">
        <v>350</v>
      </c>
      <c r="H26" s="461">
        <v>105</v>
      </c>
      <c r="I26" s="461">
        <v>105</v>
      </c>
      <c r="J26" s="442">
        <v>161524</v>
      </c>
      <c r="K26" s="484">
        <v>43686</v>
      </c>
      <c r="L26" s="484">
        <v>43860</v>
      </c>
      <c r="M26" s="484">
        <v>44312</v>
      </c>
      <c r="N26" s="464">
        <v>0.52</v>
      </c>
      <c r="O26" s="440">
        <v>44652.5</v>
      </c>
      <c r="P26" s="441"/>
    </row>
    <row r="27" spans="1:16" s="75" customFormat="1" ht="19.5" customHeight="1">
      <c r="A27" s="441"/>
      <c r="B27" s="463"/>
      <c r="C27" s="461"/>
      <c r="D27" s="443"/>
      <c r="E27" s="443"/>
      <c r="F27" s="443"/>
      <c r="G27" s="463"/>
      <c r="H27" s="463"/>
      <c r="I27" s="463"/>
      <c r="J27" s="442"/>
      <c r="K27" s="484"/>
      <c r="L27" s="484"/>
      <c r="M27" s="484"/>
      <c r="N27" s="464"/>
      <c r="O27" s="440"/>
      <c r="P27" s="441"/>
    </row>
    <row r="28" spans="1:17" s="75" customFormat="1" ht="42" customHeight="1">
      <c r="A28" s="493" t="s">
        <v>351</v>
      </c>
      <c r="B28" s="494" t="s">
        <v>352</v>
      </c>
      <c r="C28" s="69"/>
      <c r="D28" s="495" t="s">
        <v>20</v>
      </c>
      <c r="E28" s="495"/>
      <c r="F28" s="69"/>
      <c r="G28" s="68" t="s">
        <v>353</v>
      </c>
      <c r="H28" s="69">
        <v>30</v>
      </c>
      <c r="I28" s="69">
        <v>20</v>
      </c>
      <c r="J28" s="496">
        <v>259332.58</v>
      </c>
      <c r="K28" s="74">
        <v>44116</v>
      </c>
      <c r="L28" s="74">
        <v>44160</v>
      </c>
      <c r="M28" s="74">
        <v>44460</v>
      </c>
      <c r="N28" s="497">
        <v>0.03</v>
      </c>
      <c r="O28" s="475">
        <v>77799.77</v>
      </c>
      <c r="P28" s="92"/>
      <c r="Q28" s="498"/>
    </row>
    <row r="29" spans="1:16" s="75" customFormat="1" ht="42" customHeight="1">
      <c r="A29" s="499" t="s">
        <v>354</v>
      </c>
      <c r="B29" s="466" t="s">
        <v>355</v>
      </c>
      <c r="C29" s="146"/>
      <c r="D29" s="346"/>
      <c r="E29" s="346" t="s">
        <v>20</v>
      </c>
      <c r="F29" s="146"/>
      <c r="G29" s="71" t="s">
        <v>356</v>
      </c>
      <c r="H29" s="146">
        <v>30</v>
      </c>
      <c r="I29" s="146">
        <v>14</v>
      </c>
      <c r="J29" s="469">
        <v>129022.04</v>
      </c>
      <c r="K29" s="429">
        <v>43860</v>
      </c>
      <c r="L29" s="429">
        <v>44041</v>
      </c>
      <c r="M29" s="429">
        <v>44400</v>
      </c>
      <c r="N29" s="430">
        <v>0.2</v>
      </c>
      <c r="O29" s="475">
        <v>0</v>
      </c>
      <c r="P29" s="470"/>
    </row>
    <row r="30" spans="1:16" s="75" customFormat="1" ht="42" customHeight="1">
      <c r="A30" s="502" t="s">
        <v>357</v>
      </c>
      <c r="B30" s="466" t="s">
        <v>358</v>
      </c>
      <c r="C30" s="92"/>
      <c r="D30" s="467"/>
      <c r="E30" s="768" t="s">
        <v>20</v>
      </c>
      <c r="F30" s="468"/>
      <c r="G30" s="500" t="s">
        <v>359</v>
      </c>
      <c r="H30" s="482">
        <v>30</v>
      </c>
      <c r="I30" s="482">
        <v>14</v>
      </c>
      <c r="J30" s="469">
        <v>124687.21</v>
      </c>
      <c r="K30" s="525">
        <v>43860</v>
      </c>
      <c r="L30" s="525">
        <v>43957</v>
      </c>
      <c r="M30" s="525">
        <v>44316</v>
      </c>
      <c r="N30" s="150">
        <v>0.6</v>
      </c>
      <c r="O30" s="438">
        <v>0</v>
      </c>
      <c r="P30" s="502"/>
    </row>
    <row r="31" spans="1:16" s="75" customFormat="1" ht="19.5" customHeight="1">
      <c r="A31" s="503"/>
      <c r="B31" s="431" t="s">
        <v>326</v>
      </c>
      <c r="C31" s="109"/>
      <c r="D31" s="488"/>
      <c r="E31" s="488"/>
      <c r="F31" s="109" t="s">
        <v>20</v>
      </c>
      <c r="G31" s="501"/>
      <c r="H31" s="483"/>
      <c r="I31" s="483"/>
      <c r="J31" s="490">
        <v>61432.2</v>
      </c>
      <c r="K31" s="526"/>
      <c r="L31" s="526"/>
      <c r="M31" s="526"/>
      <c r="N31" s="492">
        <v>0.9</v>
      </c>
      <c r="O31" s="439"/>
      <c r="P31" s="503"/>
    </row>
    <row r="32" spans="1:17" s="75" customFormat="1" ht="42" customHeight="1">
      <c r="A32" s="493" t="s">
        <v>360</v>
      </c>
      <c r="B32" s="494" t="s">
        <v>361</v>
      </c>
      <c r="C32" s="69"/>
      <c r="D32" s="495"/>
      <c r="E32" s="495" t="s">
        <v>20</v>
      </c>
      <c r="F32" s="69"/>
      <c r="G32" s="68" t="s">
        <v>362</v>
      </c>
      <c r="H32" s="69">
        <v>30</v>
      </c>
      <c r="I32" s="69">
        <v>14</v>
      </c>
      <c r="J32" s="496">
        <v>35130.53</v>
      </c>
      <c r="K32" s="74">
        <v>43860</v>
      </c>
      <c r="L32" s="429">
        <v>44035</v>
      </c>
      <c r="M32" s="429">
        <v>44394</v>
      </c>
      <c r="N32" s="430">
        <v>0.31</v>
      </c>
      <c r="O32" s="475">
        <v>0</v>
      </c>
      <c r="P32" s="92"/>
      <c r="Q32" s="505"/>
    </row>
    <row r="33" spans="1:17" s="75" customFormat="1" ht="42" customHeight="1">
      <c r="A33" s="493" t="s">
        <v>363</v>
      </c>
      <c r="B33" s="494" t="s">
        <v>364</v>
      </c>
      <c r="C33" s="69"/>
      <c r="D33" s="495"/>
      <c r="E33" s="495" t="s">
        <v>20</v>
      </c>
      <c r="F33" s="69"/>
      <c r="G33" s="68" t="s">
        <v>365</v>
      </c>
      <c r="H33" s="69">
        <v>30</v>
      </c>
      <c r="I33" s="69">
        <v>14</v>
      </c>
      <c r="J33" s="496">
        <v>116165.9</v>
      </c>
      <c r="K33" s="74">
        <v>43860</v>
      </c>
      <c r="L33" s="74">
        <v>43962</v>
      </c>
      <c r="M33" s="74">
        <v>44321</v>
      </c>
      <c r="N33" s="497">
        <v>0.97</v>
      </c>
      <c r="O33" s="214">
        <v>111016.26</v>
      </c>
      <c r="P33" s="92"/>
      <c r="Q33" s="506"/>
    </row>
    <row r="34" spans="1:17" s="75" customFormat="1" ht="42" customHeight="1">
      <c r="A34" s="507" t="s">
        <v>366</v>
      </c>
      <c r="B34" s="508" t="s">
        <v>367</v>
      </c>
      <c r="C34" s="80"/>
      <c r="D34" s="509"/>
      <c r="E34" s="509" t="s">
        <v>20</v>
      </c>
      <c r="F34" s="80"/>
      <c r="G34" s="81" t="s">
        <v>368</v>
      </c>
      <c r="H34" s="80">
        <v>30</v>
      </c>
      <c r="I34" s="80">
        <v>14</v>
      </c>
      <c r="J34" s="510">
        <v>126175.98</v>
      </c>
      <c r="K34" s="85">
        <v>43860</v>
      </c>
      <c r="L34" s="85">
        <v>44047</v>
      </c>
      <c r="M34" s="85">
        <v>44406</v>
      </c>
      <c r="N34" s="511">
        <v>0.39</v>
      </c>
      <c r="O34" s="276">
        <v>46592.85</v>
      </c>
      <c r="P34" s="42"/>
      <c r="Q34" s="505"/>
    </row>
    <row r="35" spans="1:16" s="512" customFormat="1" ht="35.25" customHeight="1">
      <c r="A35" s="447" t="s">
        <v>369</v>
      </c>
      <c r="B35" s="78" t="s">
        <v>370</v>
      </c>
      <c r="C35" s="157"/>
      <c r="D35" s="457" t="s">
        <v>20</v>
      </c>
      <c r="E35" s="157"/>
      <c r="F35" s="157"/>
      <c r="G35" s="448" t="s">
        <v>371</v>
      </c>
      <c r="H35" s="457">
        <v>30</v>
      </c>
      <c r="I35" s="457">
        <v>21</v>
      </c>
      <c r="J35" s="158">
        <v>361971.55</v>
      </c>
      <c r="K35" s="449">
        <v>43349</v>
      </c>
      <c r="L35" s="449">
        <v>43418</v>
      </c>
      <c r="M35" s="449">
        <v>44289</v>
      </c>
      <c r="N35" s="485">
        <v>0.99</v>
      </c>
      <c r="O35" s="437">
        <v>420477.79</v>
      </c>
      <c r="P35" s="453"/>
    </row>
    <row r="36" spans="1:18" s="512" customFormat="1" ht="21.75" customHeight="1">
      <c r="A36" s="447"/>
      <c r="B36" s="101" t="s">
        <v>372</v>
      </c>
      <c r="C36" s="157"/>
      <c r="D36" s="457"/>
      <c r="E36" s="157"/>
      <c r="F36" s="157" t="s">
        <v>20</v>
      </c>
      <c r="G36" s="448"/>
      <c r="H36" s="457"/>
      <c r="I36" s="457"/>
      <c r="J36" s="158">
        <v>26880.68</v>
      </c>
      <c r="K36" s="449"/>
      <c r="L36" s="449"/>
      <c r="M36" s="449"/>
      <c r="N36" s="485">
        <v>0.99</v>
      </c>
      <c r="O36" s="437"/>
      <c r="P36" s="453"/>
      <c r="R36" s="513"/>
    </row>
    <row r="37" spans="1:16" s="512" customFormat="1" ht="21.75" customHeight="1">
      <c r="A37" s="447"/>
      <c r="B37" s="101" t="s">
        <v>373</v>
      </c>
      <c r="C37" s="155"/>
      <c r="D37" s="156"/>
      <c r="E37" s="157"/>
      <c r="F37" s="157" t="s">
        <v>20</v>
      </c>
      <c r="G37" s="448"/>
      <c r="H37" s="457"/>
      <c r="I37" s="457"/>
      <c r="J37" s="158">
        <v>34416.7</v>
      </c>
      <c r="K37" s="449"/>
      <c r="L37" s="449"/>
      <c r="M37" s="449"/>
      <c r="N37" s="485">
        <v>0.99</v>
      </c>
      <c r="O37" s="437"/>
      <c r="P37" s="453"/>
    </row>
    <row r="38" spans="1:16" s="512" customFormat="1" ht="21.75" customHeight="1">
      <c r="A38" s="446"/>
      <c r="B38" s="97" t="s">
        <v>374</v>
      </c>
      <c r="C38" s="151"/>
      <c r="D38" s="514"/>
      <c r="E38" s="151"/>
      <c r="F38" s="151" t="s">
        <v>20</v>
      </c>
      <c r="G38" s="501"/>
      <c r="H38" s="483"/>
      <c r="I38" s="483"/>
      <c r="J38" s="158">
        <v>65569.05</v>
      </c>
      <c r="K38" s="526"/>
      <c r="L38" s="526"/>
      <c r="M38" s="526"/>
      <c r="N38" s="492">
        <v>0.01</v>
      </c>
      <c r="O38" s="479"/>
      <c r="P38" s="454"/>
    </row>
    <row r="39" spans="1:16" s="512" customFormat="1" ht="42" customHeight="1" thickBot="1">
      <c r="A39" s="146" t="s">
        <v>375</v>
      </c>
      <c r="B39" s="71" t="s">
        <v>376</v>
      </c>
      <c r="C39" s="146" t="s">
        <v>20</v>
      </c>
      <c r="D39" s="146"/>
      <c r="E39" s="146"/>
      <c r="F39" s="146"/>
      <c r="G39" s="71" t="s">
        <v>377</v>
      </c>
      <c r="H39" s="146">
        <v>21</v>
      </c>
      <c r="I39" s="515">
        <v>20</v>
      </c>
      <c r="J39" s="148">
        <v>456636</v>
      </c>
      <c r="K39" s="149">
        <v>43762</v>
      </c>
      <c r="L39" s="149">
        <v>43990</v>
      </c>
      <c r="M39" s="149">
        <v>44440</v>
      </c>
      <c r="N39" s="353">
        <v>0.36</v>
      </c>
      <c r="O39" s="99">
        <v>128745.35</v>
      </c>
      <c r="P39" s="516"/>
    </row>
    <row r="40" spans="1:16" s="341" customFormat="1" ht="33.75" customHeight="1" thickBot="1">
      <c r="A40" s="770" t="s">
        <v>451</v>
      </c>
      <c r="B40" s="771"/>
      <c r="C40" s="771"/>
      <c r="D40" s="771"/>
      <c r="E40" s="771"/>
      <c r="F40" s="771"/>
      <c r="G40" s="771"/>
      <c r="H40" s="771"/>
      <c r="I40" s="772"/>
      <c r="J40" s="517">
        <f>SUM(J10:J39)</f>
        <v>7912329.410000001</v>
      </c>
      <c r="L40" s="518"/>
      <c r="M40" s="518"/>
      <c r="N40" s="518"/>
      <c r="O40" s="519"/>
      <c r="P40" s="518"/>
    </row>
    <row r="41" spans="1:16" s="341" customFormat="1" ht="12.75" customHeight="1">
      <c r="A41" s="64"/>
      <c r="B41" s="520"/>
      <c r="C41" s="520"/>
      <c r="D41" s="520"/>
      <c r="E41" s="520"/>
      <c r="F41" s="520"/>
      <c r="G41" s="521"/>
      <c r="H41" s="520"/>
      <c r="I41" s="520"/>
      <c r="J41" s="522"/>
      <c r="K41" s="521"/>
      <c r="L41" s="521"/>
      <c r="M41" s="444"/>
      <c r="N41" s="445"/>
      <c r="O41" s="445"/>
      <c r="P41" s="445"/>
    </row>
    <row r="42" spans="1:16" ht="12" customHeight="1">
      <c r="A42" s="50" t="s">
        <v>64</v>
      </c>
      <c r="B42" s="50"/>
      <c r="C42" s="51"/>
      <c r="D42" s="51"/>
      <c r="E42" s="51"/>
      <c r="F42" s="51"/>
      <c r="G42" s="129"/>
      <c r="H42" s="128"/>
      <c r="I42" s="128"/>
      <c r="J42" s="130"/>
      <c r="K42" s="131"/>
      <c r="L42" s="129"/>
      <c r="M42" s="523"/>
      <c r="N42" s="523"/>
      <c r="O42" s="523"/>
      <c r="P42" s="523"/>
    </row>
    <row r="43" spans="1:16" ht="12" customHeight="1">
      <c r="A43" s="316"/>
      <c r="B43" s="316"/>
      <c r="C43" s="56"/>
      <c r="D43" s="56"/>
      <c r="E43" s="56"/>
      <c r="F43" s="56"/>
      <c r="G43" s="129"/>
      <c r="H43" s="128"/>
      <c r="I43" s="128"/>
      <c r="J43" s="130"/>
      <c r="K43" s="131"/>
      <c r="L43" s="129"/>
      <c r="M43" s="523"/>
      <c r="N43" s="523"/>
      <c r="O43" s="523"/>
      <c r="P43" s="523"/>
    </row>
    <row r="44" spans="1:16" s="134" customFormat="1" ht="12" customHeight="1">
      <c r="A44" s="380" t="s">
        <v>65</v>
      </c>
      <c r="B44" s="379"/>
      <c r="C44" s="379"/>
      <c r="D44" s="379"/>
      <c r="E44" s="527"/>
      <c r="F44" s="528"/>
      <c r="G44" s="132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6" s="134" customFormat="1" ht="12" customHeight="1">
      <c r="A45" s="380" t="s">
        <v>66</v>
      </c>
      <c r="B45" s="379"/>
      <c r="C45" s="379"/>
      <c r="D45" s="379"/>
      <c r="E45" s="379"/>
      <c r="F45" s="528"/>
      <c r="G45" s="132"/>
      <c r="H45" s="133"/>
      <c r="I45" s="133"/>
      <c r="J45" s="135"/>
      <c r="K45" s="136"/>
      <c r="L45" s="133"/>
      <c r="M45" s="133"/>
      <c r="N45" s="133"/>
      <c r="O45" s="133"/>
      <c r="P45" s="133"/>
    </row>
    <row r="46" spans="1:16" s="134" customFormat="1" ht="12" customHeight="1">
      <c r="A46" s="380" t="s">
        <v>378</v>
      </c>
      <c r="B46" s="379"/>
      <c r="C46" s="379"/>
      <c r="D46" s="379"/>
      <c r="E46" s="379"/>
      <c r="F46" s="528"/>
      <c r="G46" s="132"/>
      <c r="H46" s="133"/>
      <c r="I46" s="133"/>
      <c r="J46" s="137"/>
      <c r="K46" s="133"/>
      <c r="L46" s="133"/>
      <c r="M46" s="133"/>
      <c r="N46" s="133"/>
      <c r="O46" s="133"/>
      <c r="P46" s="133"/>
    </row>
    <row r="47" spans="1:16" s="134" customFormat="1" ht="12" customHeight="1">
      <c r="A47" s="380" t="s">
        <v>68</v>
      </c>
      <c r="B47" s="379"/>
      <c r="C47" s="379"/>
      <c r="D47" s="379"/>
      <c r="E47" s="379"/>
      <c r="F47" s="528"/>
      <c r="G47" s="132"/>
      <c r="H47" s="133"/>
      <c r="I47" s="133"/>
      <c r="J47" s="133"/>
      <c r="K47" s="138"/>
      <c r="L47" s="133"/>
      <c r="M47" s="133"/>
      <c r="N47" s="133"/>
      <c r="O47" s="133"/>
      <c r="P47" s="133"/>
    </row>
    <row r="48" spans="1:16" s="134" customFormat="1" ht="12" customHeight="1">
      <c r="A48" s="380" t="s">
        <v>69</v>
      </c>
      <c r="B48" s="379"/>
      <c r="C48" s="379"/>
      <c r="D48" s="379"/>
      <c r="E48" s="379"/>
      <c r="F48" s="528"/>
      <c r="G48" s="132"/>
      <c r="H48" s="133"/>
      <c r="I48" s="133"/>
      <c r="J48" s="133"/>
      <c r="K48" s="133"/>
      <c r="L48" s="133"/>
      <c r="M48" s="133"/>
      <c r="N48" s="133"/>
      <c r="O48" s="133"/>
      <c r="P48" s="133"/>
    </row>
    <row r="49" spans="1:16" s="134" customFormat="1" ht="12" customHeight="1">
      <c r="A49" s="380" t="s">
        <v>70</v>
      </c>
      <c r="B49" s="379"/>
      <c r="C49" s="379"/>
      <c r="D49" s="379"/>
      <c r="E49" s="379"/>
      <c r="F49" s="528"/>
      <c r="G49" s="132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s="134" customFormat="1" ht="12" customHeight="1">
      <c r="A50" s="380" t="s">
        <v>71</v>
      </c>
      <c r="B50" s="379"/>
      <c r="C50" s="379"/>
      <c r="D50" s="379"/>
      <c r="E50" s="379"/>
      <c r="F50" s="528"/>
      <c r="G50" s="132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1:16" s="134" customFormat="1" ht="12" customHeight="1">
      <c r="A51" s="391" t="s">
        <v>72</v>
      </c>
      <c r="B51" s="392"/>
      <c r="C51" s="392"/>
      <c r="D51" s="392"/>
      <c r="E51" s="392"/>
      <c r="F51" s="528"/>
      <c r="G51" s="132"/>
      <c r="H51" s="133"/>
      <c r="I51" s="133"/>
      <c r="J51" s="133"/>
      <c r="K51" s="133"/>
      <c r="L51" s="133"/>
      <c r="M51" s="133"/>
      <c r="N51" s="133"/>
      <c r="O51" s="133"/>
      <c r="P51" s="133"/>
    </row>
    <row r="52" spans="1:16" s="134" customFormat="1" ht="12" customHeight="1">
      <c r="A52" s="587" t="s">
        <v>73</v>
      </c>
      <c r="B52" s="587"/>
      <c r="C52" s="587"/>
      <c r="D52" s="587"/>
      <c r="E52" s="587"/>
      <c r="F52" s="587"/>
      <c r="G52" s="132"/>
      <c r="H52" s="133"/>
      <c r="I52" s="133"/>
      <c r="J52" s="133"/>
      <c r="K52" s="133"/>
      <c r="L52" s="133"/>
      <c r="M52" s="133"/>
      <c r="N52" s="133"/>
      <c r="O52" s="133"/>
      <c r="P52" s="133"/>
    </row>
    <row r="53" spans="1:16" s="134" customFormat="1" ht="12" customHeight="1">
      <c r="A53" s="587" t="s">
        <v>379</v>
      </c>
      <c r="B53" s="587"/>
      <c r="C53" s="587"/>
      <c r="D53" s="587"/>
      <c r="E53" s="587"/>
      <c r="F53" s="587"/>
      <c r="G53" s="132"/>
      <c r="H53" s="133"/>
      <c r="I53" s="133"/>
      <c r="J53" s="133"/>
      <c r="K53" s="133"/>
      <c r="L53" s="133"/>
      <c r="M53" s="133"/>
      <c r="N53" s="133"/>
      <c r="O53" s="133"/>
      <c r="P53" s="133"/>
    </row>
    <row r="54" spans="1:2" ht="12.75" customHeight="1">
      <c r="A54" s="561" t="s">
        <v>380</v>
      </c>
      <c r="B54" s="561"/>
    </row>
    <row r="55" spans="1:16" ht="15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</row>
    <row r="56" spans="1:16" ht="16.5" customHeight="1">
      <c r="A56" s="529"/>
      <c r="B56" s="451" t="s">
        <v>381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</row>
    <row r="57" spans="1:16" ht="12" customHeight="1">
      <c r="A57" s="53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" customHeight="1">
      <c r="A58" s="531"/>
      <c r="B58" s="452" t="s">
        <v>95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</row>
    <row r="59" spans="7:15" ht="12" customHeight="1" thickBot="1">
      <c r="G59" s="6"/>
      <c r="J59" s="7"/>
      <c r="O59" s="7"/>
    </row>
    <row r="60" spans="1:16" ht="20.25" customHeight="1" thickBot="1">
      <c r="A60" s="450" t="s">
        <v>382</v>
      </c>
      <c r="B60" s="456" t="s">
        <v>383</v>
      </c>
      <c r="C60" s="455" t="s">
        <v>8</v>
      </c>
      <c r="D60" s="455"/>
      <c r="E60" s="455"/>
      <c r="F60" s="455"/>
      <c r="G60" s="456" t="s">
        <v>384</v>
      </c>
      <c r="H60" s="456" t="s">
        <v>10</v>
      </c>
      <c r="I60" s="456" t="s">
        <v>385</v>
      </c>
      <c r="J60" s="458" t="s">
        <v>0</v>
      </c>
      <c r="K60" s="458" t="s">
        <v>2</v>
      </c>
      <c r="L60" s="458" t="s">
        <v>386</v>
      </c>
      <c r="M60" s="458" t="s">
        <v>387</v>
      </c>
      <c r="N60" s="458" t="s">
        <v>1</v>
      </c>
      <c r="O60" s="458" t="s">
        <v>14</v>
      </c>
      <c r="P60" s="455" t="s">
        <v>15</v>
      </c>
    </row>
    <row r="61" spans="1:16" ht="40.5" customHeight="1" thickBot="1">
      <c r="A61" s="450"/>
      <c r="B61" s="456"/>
      <c r="C61" s="145" t="s">
        <v>16</v>
      </c>
      <c r="D61" s="145" t="s">
        <v>17</v>
      </c>
      <c r="E61" s="145" t="s">
        <v>18</v>
      </c>
      <c r="F61" s="145" t="s">
        <v>19</v>
      </c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6" ht="30.75" customHeight="1">
      <c r="A62" s="462" t="s">
        <v>389</v>
      </c>
      <c r="B62" s="466" t="s">
        <v>390</v>
      </c>
      <c r="C62" s="146" t="s">
        <v>20</v>
      </c>
      <c r="D62" s="146"/>
      <c r="E62" s="146"/>
      <c r="F62" s="146"/>
      <c r="G62" s="533" t="s">
        <v>391</v>
      </c>
      <c r="H62" s="482">
        <v>76</v>
      </c>
      <c r="I62" s="482">
        <v>76</v>
      </c>
      <c r="J62" s="158">
        <v>435322.24</v>
      </c>
      <c r="K62" s="525">
        <v>43628</v>
      </c>
      <c r="L62" s="525">
        <v>43774</v>
      </c>
      <c r="M62" s="525">
        <v>44331</v>
      </c>
      <c r="N62" s="485">
        <v>0.69</v>
      </c>
      <c r="O62" s="478">
        <v>326938.5</v>
      </c>
      <c r="P62" s="486"/>
    </row>
    <row r="63" spans="1:16" ht="16.5" customHeight="1">
      <c r="A63" s="460"/>
      <c r="B63" s="534" t="s">
        <v>388</v>
      </c>
      <c r="C63" s="151"/>
      <c r="D63" s="151"/>
      <c r="E63" s="151"/>
      <c r="F63" s="151" t="s">
        <v>20</v>
      </c>
      <c r="G63" s="535"/>
      <c r="H63" s="483"/>
      <c r="I63" s="483"/>
      <c r="J63" s="158">
        <v>136556.11</v>
      </c>
      <c r="K63" s="526"/>
      <c r="L63" s="526"/>
      <c r="M63" s="526"/>
      <c r="N63" s="536"/>
      <c r="O63" s="479"/>
      <c r="P63" s="486"/>
    </row>
    <row r="64" spans="1:16" ht="42" customHeight="1">
      <c r="A64" s="462" t="s">
        <v>392</v>
      </c>
      <c r="B64" s="71" t="s">
        <v>393</v>
      </c>
      <c r="C64" s="146" t="s">
        <v>20</v>
      </c>
      <c r="D64" s="146"/>
      <c r="E64" s="146"/>
      <c r="F64" s="544"/>
      <c r="G64" s="78" t="s">
        <v>394</v>
      </c>
      <c r="H64" s="157">
        <v>28</v>
      </c>
      <c r="I64" s="157">
        <v>28</v>
      </c>
      <c r="J64" s="158">
        <v>278575.37</v>
      </c>
      <c r="K64" s="476">
        <v>43761</v>
      </c>
      <c r="L64" s="476">
        <v>43796</v>
      </c>
      <c r="M64" s="476">
        <v>44225</v>
      </c>
      <c r="N64" s="485">
        <v>0.92</v>
      </c>
      <c r="O64" s="158">
        <v>82969.84</v>
      </c>
      <c r="P64" s="486" t="s">
        <v>395</v>
      </c>
    </row>
    <row r="65" spans="1:16" ht="19.5" customHeight="1">
      <c r="A65" s="460"/>
      <c r="B65" s="431" t="s">
        <v>388</v>
      </c>
      <c r="C65" s="151"/>
      <c r="D65" s="151"/>
      <c r="E65" s="151"/>
      <c r="F65" s="151" t="s">
        <v>20</v>
      </c>
      <c r="G65" s="78"/>
      <c r="H65" s="157"/>
      <c r="I65" s="157"/>
      <c r="J65" s="158">
        <v>80099.22</v>
      </c>
      <c r="K65" s="476"/>
      <c r="L65" s="476"/>
      <c r="M65" s="476"/>
      <c r="N65" s="485"/>
      <c r="O65" s="158"/>
      <c r="P65" s="486"/>
    </row>
    <row r="66" spans="1:16" ht="42" customHeight="1">
      <c r="A66" s="499" t="s">
        <v>396</v>
      </c>
      <c r="B66" s="78" t="s">
        <v>397</v>
      </c>
      <c r="C66" s="157" t="s">
        <v>20</v>
      </c>
      <c r="D66" s="157"/>
      <c r="E66" s="157"/>
      <c r="F66" s="545"/>
      <c r="G66" s="147" t="s">
        <v>398</v>
      </c>
      <c r="H66" s="122">
        <v>43</v>
      </c>
      <c r="I66" s="122">
        <v>43</v>
      </c>
      <c r="J66" s="99">
        <v>265777.9</v>
      </c>
      <c r="K66" s="149">
        <v>43626</v>
      </c>
      <c r="L66" s="149">
        <v>43767</v>
      </c>
      <c r="M66" s="149">
        <v>44254</v>
      </c>
      <c r="N66" s="353">
        <v>0.37</v>
      </c>
      <c r="O66" s="99">
        <v>29051.72</v>
      </c>
      <c r="P66" s="354"/>
    </row>
    <row r="67" spans="1:16" ht="42" customHeight="1">
      <c r="A67" s="499" t="s">
        <v>399</v>
      </c>
      <c r="B67" s="71" t="s">
        <v>400</v>
      </c>
      <c r="C67" s="146"/>
      <c r="D67" s="146"/>
      <c r="E67" s="122" t="s">
        <v>20</v>
      </c>
      <c r="F67" s="544"/>
      <c r="G67" s="147" t="s">
        <v>401</v>
      </c>
      <c r="H67" s="146">
        <v>30</v>
      </c>
      <c r="I67" s="146">
        <v>3</v>
      </c>
      <c r="J67" s="148">
        <v>670928</v>
      </c>
      <c r="K67" s="429">
        <v>43896</v>
      </c>
      <c r="L67" s="429">
        <v>43992</v>
      </c>
      <c r="M67" s="429">
        <v>44356</v>
      </c>
      <c r="N67" s="430">
        <v>0.26</v>
      </c>
      <c r="O67" s="148">
        <v>108333.29</v>
      </c>
      <c r="P67" s="164"/>
    </row>
    <row r="68" spans="1:16" ht="28.5" customHeight="1">
      <c r="A68" s="462" t="s">
        <v>402</v>
      </c>
      <c r="B68" s="71" t="s">
        <v>403</v>
      </c>
      <c r="C68" s="146" t="s">
        <v>20</v>
      </c>
      <c r="D68" s="146"/>
      <c r="E68" s="146"/>
      <c r="F68" s="544"/>
      <c r="G68" s="463" t="s">
        <v>404</v>
      </c>
      <c r="H68" s="459">
        <v>19</v>
      </c>
      <c r="I68" s="459">
        <v>17</v>
      </c>
      <c r="J68" s="148">
        <v>264466.88</v>
      </c>
      <c r="K68" s="525">
        <v>43642</v>
      </c>
      <c r="L68" s="525">
        <v>43647</v>
      </c>
      <c r="M68" s="525">
        <v>44214</v>
      </c>
      <c r="N68" s="430">
        <v>1</v>
      </c>
      <c r="O68" s="478">
        <v>312840.32</v>
      </c>
      <c r="P68" s="465" t="s">
        <v>23</v>
      </c>
    </row>
    <row r="69" spans="1:16" ht="19.5" customHeight="1">
      <c r="A69" s="462"/>
      <c r="B69" s="532" t="s">
        <v>388</v>
      </c>
      <c r="C69" s="151"/>
      <c r="D69" s="157"/>
      <c r="E69" s="157"/>
      <c r="F69" s="151" t="s">
        <v>20</v>
      </c>
      <c r="G69" s="463"/>
      <c r="H69" s="459"/>
      <c r="I69" s="459"/>
      <c r="J69" s="158">
        <v>91529.8</v>
      </c>
      <c r="K69" s="525"/>
      <c r="L69" s="525"/>
      <c r="M69" s="525"/>
      <c r="N69" s="485">
        <v>1</v>
      </c>
      <c r="O69" s="478"/>
      <c r="P69" s="465"/>
    </row>
    <row r="70" spans="1:16" ht="15" customHeight="1" hidden="1">
      <c r="A70" s="547"/>
      <c r="B70" s="78"/>
      <c r="C70" s="157"/>
      <c r="D70" s="157"/>
      <c r="E70" s="157"/>
      <c r="F70" s="545"/>
      <c r="G70" s="78"/>
      <c r="H70" s="548"/>
      <c r="I70" s="548"/>
      <c r="J70" s="158"/>
      <c r="K70" s="476"/>
      <c r="L70" s="476"/>
      <c r="M70" s="476"/>
      <c r="N70" s="485"/>
      <c r="O70" s="158"/>
      <c r="P70" s="486"/>
    </row>
    <row r="71" spans="1:16" ht="42" customHeight="1">
      <c r="A71" s="499" t="s">
        <v>406</v>
      </c>
      <c r="B71" s="147" t="s">
        <v>407</v>
      </c>
      <c r="C71" s="146" t="s">
        <v>20</v>
      </c>
      <c r="D71" s="146"/>
      <c r="E71" s="146"/>
      <c r="F71" s="151"/>
      <c r="G71" s="147" t="s">
        <v>408</v>
      </c>
      <c r="H71" s="122">
        <v>82</v>
      </c>
      <c r="I71" s="122">
        <v>64</v>
      </c>
      <c r="J71" s="153">
        <v>262639.43</v>
      </c>
      <c r="K71" s="149">
        <v>43976</v>
      </c>
      <c r="L71" s="149">
        <v>44018</v>
      </c>
      <c r="M71" s="149">
        <v>44382</v>
      </c>
      <c r="N71" s="353">
        <v>0.8</v>
      </c>
      <c r="O71" s="99">
        <v>190746.17</v>
      </c>
      <c r="P71" s="42">
        <v>12</v>
      </c>
    </row>
    <row r="72" spans="1:16" ht="42" customHeight="1">
      <c r="A72" s="549" t="s">
        <v>409</v>
      </c>
      <c r="B72" s="428" t="s">
        <v>410</v>
      </c>
      <c r="C72" s="122" t="s">
        <v>20</v>
      </c>
      <c r="D72" s="122"/>
      <c r="E72" s="122"/>
      <c r="F72" s="546"/>
      <c r="G72" s="147" t="s">
        <v>405</v>
      </c>
      <c r="H72" s="122">
        <v>10</v>
      </c>
      <c r="I72" s="122">
        <v>10</v>
      </c>
      <c r="J72" s="99">
        <v>2484130.53</v>
      </c>
      <c r="K72" s="149">
        <v>43657</v>
      </c>
      <c r="L72" s="149">
        <v>43788</v>
      </c>
      <c r="M72" s="149">
        <v>44237</v>
      </c>
      <c r="N72" s="353">
        <v>0.7</v>
      </c>
      <c r="O72" s="99">
        <v>913073.16</v>
      </c>
      <c r="P72" s="42"/>
    </row>
    <row r="73" spans="1:16" ht="30.75" customHeight="1">
      <c r="A73" s="480" t="s">
        <v>411</v>
      </c>
      <c r="B73" s="71" t="s">
        <v>412</v>
      </c>
      <c r="C73" s="146" t="s">
        <v>20</v>
      </c>
      <c r="D73" s="146"/>
      <c r="E73" s="146"/>
      <c r="F73" s="544"/>
      <c r="G73" s="500" t="s">
        <v>413</v>
      </c>
      <c r="H73" s="482">
        <v>94</v>
      </c>
      <c r="I73" s="482">
        <v>93</v>
      </c>
      <c r="J73" s="148">
        <v>290622.12</v>
      </c>
      <c r="K73" s="525">
        <v>44026</v>
      </c>
      <c r="L73" s="525">
        <v>44042</v>
      </c>
      <c r="M73" s="525">
        <v>44406</v>
      </c>
      <c r="N73" s="430">
        <v>0.23</v>
      </c>
      <c r="O73" s="148">
        <v>0</v>
      </c>
      <c r="P73" s="502" t="s">
        <v>414</v>
      </c>
    </row>
    <row r="74" spans="1:16" ht="19.5" customHeight="1">
      <c r="A74" s="481"/>
      <c r="B74" s="550" t="s">
        <v>388</v>
      </c>
      <c r="C74" s="151"/>
      <c r="D74" s="151"/>
      <c r="E74" s="151"/>
      <c r="F74" s="151" t="s">
        <v>20</v>
      </c>
      <c r="G74" s="501"/>
      <c r="H74" s="483"/>
      <c r="I74" s="483"/>
      <c r="J74" s="153">
        <v>107377.88</v>
      </c>
      <c r="K74" s="526"/>
      <c r="L74" s="526"/>
      <c r="M74" s="526"/>
      <c r="N74" s="492">
        <v>0</v>
      </c>
      <c r="O74" s="153"/>
      <c r="P74" s="503"/>
    </row>
    <row r="75" spans="1:16" ht="42.75" customHeight="1">
      <c r="A75" s="549" t="s">
        <v>415</v>
      </c>
      <c r="B75" s="584" t="s">
        <v>416</v>
      </c>
      <c r="C75" s="122"/>
      <c r="D75" s="122" t="s">
        <v>20</v>
      </c>
      <c r="E75" s="122"/>
      <c r="F75" s="546"/>
      <c r="G75" s="147" t="s">
        <v>417</v>
      </c>
      <c r="H75" s="122"/>
      <c r="I75" s="122"/>
      <c r="J75" s="99">
        <v>1329500</v>
      </c>
      <c r="K75" s="149">
        <v>44082</v>
      </c>
      <c r="L75" s="149">
        <v>44084</v>
      </c>
      <c r="M75" s="149">
        <v>44183</v>
      </c>
      <c r="N75" s="353">
        <v>1</v>
      </c>
      <c r="O75" s="99">
        <v>221968</v>
      </c>
      <c r="P75" s="487" t="s">
        <v>418</v>
      </c>
    </row>
    <row r="76" spans="1:16" ht="40.5" customHeight="1">
      <c r="A76" s="122" t="s">
        <v>419</v>
      </c>
      <c r="B76" s="106" t="s">
        <v>420</v>
      </c>
      <c r="C76" s="551"/>
      <c r="D76" s="551"/>
      <c r="E76" s="122" t="s">
        <v>20</v>
      </c>
      <c r="F76" s="551"/>
      <c r="G76" s="106" t="s">
        <v>421</v>
      </c>
      <c r="H76" s="122">
        <v>30</v>
      </c>
      <c r="I76" s="122">
        <v>22</v>
      </c>
      <c r="J76" s="552">
        <v>285249.3</v>
      </c>
      <c r="K76" s="553">
        <v>44033</v>
      </c>
      <c r="L76" s="553">
        <v>44120</v>
      </c>
      <c r="M76" s="553">
        <v>44484</v>
      </c>
      <c r="N76" s="353">
        <v>0.12</v>
      </c>
      <c r="O76" s="554">
        <v>0</v>
      </c>
      <c r="P76" s="354" t="s">
        <v>422</v>
      </c>
    </row>
    <row r="77" spans="1:16" ht="42" customHeight="1">
      <c r="A77" s="555" t="s">
        <v>423</v>
      </c>
      <c r="B77" s="116" t="s">
        <v>424</v>
      </c>
      <c r="C77" s="157"/>
      <c r="D77" s="157"/>
      <c r="E77" s="157" t="s">
        <v>20</v>
      </c>
      <c r="F77" s="545"/>
      <c r="G77" s="78" t="s">
        <v>425</v>
      </c>
      <c r="H77" s="157"/>
      <c r="I77" s="157"/>
      <c r="J77" s="158">
        <v>443315.34</v>
      </c>
      <c r="K77" s="476">
        <v>43815</v>
      </c>
      <c r="L77" s="476">
        <v>43959</v>
      </c>
      <c r="M77" s="476">
        <v>44318</v>
      </c>
      <c r="N77" s="492">
        <v>0.41</v>
      </c>
      <c r="O77" s="153">
        <v>273397.63</v>
      </c>
      <c r="P77" s="152" t="s">
        <v>211</v>
      </c>
    </row>
    <row r="78" spans="1:16" ht="30" customHeight="1">
      <c r="A78" s="538" t="s">
        <v>426</v>
      </c>
      <c r="B78" s="68" t="s">
        <v>427</v>
      </c>
      <c r="C78" s="146"/>
      <c r="D78" s="146"/>
      <c r="E78" s="146" t="s">
        <v>20</v>
      </c>
      <c r="F78" s="556"/>
      <c r="G78" s="500" t="s">
        <v>428</v>
      </c>
      <c r="H78" s="502">
        <v>30</v>
      </c>
      <c r="I78" s="502">
        <v>15</v>
      </c>
      <c r="J78" s="148">
        <v>119264.74</v>
      </c>
      <c r="K78" s="504">
        <v>43963</v>
      </c>
      <c r="L78" s="525">
        <v>44011</v>
      </c>
      <c r="M78" s="525">
        <v>44375</v>
      </c>
      <c r="N78" s="497">
        <v>0.65</v>
      </c>
      <c r="O78" s="478">
        <v>65570.27</v>
      </c>
      <c r="P78" s="502"/>
    </row>
    <row r="79" spans="1:16" ht="18.75" customHeight="1">
      <c r="A79" s="539"/>
      <c r="B79" s="431" t="s">
        <v>388</v>
      </c>
      <c r="C79" s="151"/>
      <c r="D79" s="151"/>
      <c r="E79" s="151"/>
      <c r="F79" s="151" t="s">
        <v>20</v>
      </c>
      <c r="G79" s="501"/>
      <c r="H79" s="503"/>
      <c r="I79" s="503"/>
      <c r="J79" s="153">
        <v>44974.25</v>
      </c>
      <c r="K79" s="477"/>
      <c r="L79" s="526"/>
      <c r="M79" s="526"/>
      <c r="N79" s="559">
        <v>1</v>
      </c>
      <c r="O79" s="479"/>
      <c r="P79" s="503"/>
    </row>
    <row r="80" spans="1:16" ht="30" customHeight="1">
      <c r="A80" s="538" t="s">
        <v>429</v>
      </c>
      <c r="B80" s="68" t="s">
        <v>430</v>
      </c>
      <c r="C80" s="346"/>
      <c r="D80" s="146"/>
      <c r="E80" s="146" t="s">
        <v>20</v>
      </c>
      <c r="F80" s="556"/>
      <c r="G80" s="71" t="s">
        <v>431</v>
      </c>
      <c r="H80" s="92">
        <v>30</v>
      </c>
      <c r="I80" s="92">
        <v>17</v>
      </c>
      <c r="J80" s="148">
        <v>122082.24</v>
      </c>
      <c r="K80" s="557">
        <v>43993</v>
      </c>
      <c r="L80" s="429">
        <v>44014</v>
      </c>
      <c r="M80" s="429">
        <v>44378</v>
      </c>
      <c r="N80" s="497">
        <v>0.6</v>
      </c>
      <c r="O80" s="148">
        <v>0</v>
      </c>
      <c r="P80" s="92"/>
    </row>
    <row r="81" spans="1:16" ht="19.5" customHeight="1">
      <c r="A81" s="539"/>
      <c r="B81" s="431" t="s">
        <v>388</v>
      </c>
      <c r="C81" s="349"/>
      <c r="D81" s="151"/>
      <c r="E81" s="151"/>
      <c r="F81" s="151" t="s">
        <v>20</v>
      </c>
      <c r="G81" s="431"/>
      <c r="H81" s="109"/>
      <c r="I81" s="109"/>
      <c r="J81" s="153">
        <v>45444.58</v>
      </c>
      <c r="K81" s="558"/>
      <c r="L81" s="491"/>
      <c r="M81" s="491"/>
      <c r="N81" s="559">
        <v>1</v>
      </c>
      <c r="O81" s="153"/>
      <c r="P81" s="109"/>
    </row>
    <row r="82" spans="1:16" ht="42" customHeight="1">
      <c r="A82" s="122">
        <v>8176132591</v>
      </c>
      <c r="B82" s="562" t="s">
        <v>432</v>
      </c>
      <c r="C82" s="543"/>
      <c r="D82" s="122"/>
      <c r="E82" s="146" t="s">
        <v>20</v>
      </c>
      <c r="F82" s="556"/>
      <c r="G82" s="71" t="s">
        <v>433</v>
      </c>
      <c r="H82" s="42">
        <v>30</v>
      </c>
      <c r="I82" s="42">
        <v>17</v>
      </c>
      <c r="J82" s="183">
        <v>120303.6</v>
      </c>
      <c r="K82" s="563">
        <v>43903</v>
      </c>
      <c r="L82" s="149">
        <v>44015</v>
      </c>
      <c r="M82" s="149">
        <v>44380</v>
      </c>
      <c r="N82" s="511">
        <v>0.68</v>
      </c>
      <c r="O82" s="99">
        <v>35954.14</v>
      </c>
      <c r="P82" s="42"/>
    </row>
    <row r="83" spans="1:16" ht="50.25" customHeight="1">
      <c r="A83" s="493" t="s">
        <v>434</v>
      </c>
      <c r="B83" s="68" t="s">
        <v>435</v>
      </c>
      <c r="C83" s="146"/>
      <c r="D83" s="146"/>
      <c r="E83" s="146" t="s">
        <v>20</v>
      </c>
      <c r="F83" s="544"/>
      <c r="G83" s="71" t="s">
        <v>436</v>
      </c>
      <c r="H83" s="92"/>
      <c r="I83" s="92"/>
      <c r="J83" s="148">
        <v>34964.08</v>
      </c>
      <c r="K83" s="429">
        <v>43915</v>
      </c>
      <c r="L83" s="429">
        <v>43930</v>
      </c>
      <c r="M83" s="429">
        <v>44199</v>
      </c>
      <c r="N83" s="497">
        <v>1</v>
      </c>
      <c r="O83" s="148">
        <v>0</v>
      </c>
      <c r="P83" s="92">
        <v>10</v>
      </c>
    </row>
    <row r="84" spans="1:16" ht="48.75" customHeight="1">
      <c r="A84" s="564" t="s">
        <v>437</v>
      </c>
      <c r="B84" s="68" t="s">
        <v>438</v>
      </c>
      <c r="C84" s="346"/>
      <c r="D84" s="146"/>
      <c r="E84" s="146" t="s">
        <v>20</v>
      </c>
      <c r="F84" s="556"/>
      <c r="G84" s="71" t="s">
        <v>251</v>
      </c>
      <c r="H84" s="92"/>
      <c r="I84" s="92"/>
      <c r="J84" s="148">
        <v>37027.59</v>
      </c>
      <c r="K84" s="149">
        <v>43920</v>
      </c>
      <c r="L84" s="149">
        <v>43935</v>
      </c>
      <c r="M84" s="149">
        <v>44204</v>
      </c>
      <c r="N84" s="511">
        <v>1</v>
      </c>
      <c r="O84" s="99">
        <v>0</v>
      </c>
      <c r="P84" s="42">
        <v>10</v>
      </c>
    </row>
    <row r="85" spans="1:16" ht="31.5" customHeight="1">
      <c r="A85" s="540" t="s">
        <v>439</v>
      </c>
      <c r="B85" s="68" t="s">
        <v>440</v>
      </c>
      <c r="C85" s="146"/>
      <c r="D85" s="146"/>
      <c r="E85" s="146" t="s">
        <v>20</v>
      </c>
      <c r="F85" s="544"/>
      <c r="G85" s="542" t="s">
        <v>441</v>
      </c>
      <c r="H85" s="92">
        <v>93</v>
      </c>
      <c r="I85" s="92">
        <v>73</v>
      </c>
      <c r="J85" s="148" t="s">
        <v>442</v>
      </c>
      <c r="K85" s="525">
        <v>44033</v>
      </c>
      <c r="L85" s="525">
        <v>44041</v>
      </c>
      <c r="M85" s="525">
        <v>44405</v>
      </c>
      <c r="N85" s="497">
        <v>0.87</v>
      </c>
      <c r="O85" s="148">
        <v>0</v>
      </c>
      <c r="P85" s="92">
        <v>12</v>
      </c>
    </row>
    <row r="86" spans="1:16" ht="19.5" customHeight="1" thickBot="1">
      <c r="A86" s="541"/>
      <c r="B86" s="565" t="s">
        <v>388</v>
      </c>
      <c r="C86" s="566"/>
      <c r="D86" s="566"/>
      <c r="E86" s="566"/>
      <c r="F86" s="566" t="s">
        <v>20</v>
      </c>
      <c r="G86" s="524"/>
      <c r="H86" s="567"/>
      <c r="I86" s="567"/>
      <c r="J86" s="158">
        <v>45136.84</v>
      </c>
      <c r="K86" s="526"/>
      <c r="L86" s="526"/>
      <c r="M86" s="526"/>
      <c r="N86" s="559">
        <v>1</v>
      </c>
      <c r="O86" s="568"/>
      <c r="P86" s="568"/>
    </row>
    <row r="87" spans="1:16" ht="33.75" customHeight="1" thickBot="1">
      <c r="A87" s="560" t="s">
        <v>451</v>
      </c>
      <c r="B87" s="560"/>
      <c r="C87" s="560"/>
      <c r="D87" s="560"/>
      <c r="E87" s="560"/>
      <c r="F87" s="560"/>
      <c r="G87" s="560"/>
      <c r="H87" s="560"/>
      <c r="I87" s="560"/>
      <c r="J87" s="197">
        <f>SUM(J62:J86)</f>
        <v>7995288.039999999</v>
      </c>
      <c r="K87" s="569"/>
      <c r="L87" s="570"/>
      <c r="M87" s="570"/>
      <c r="N87" s="570"/>
      <c r="O87" s="571"/>
      <c r="P87" s="570"/>
    </row>
    <row r="88" spans="1:16" ht="12.75" customHeight="1">
      <c r="A88" s="572"/>
      <c r="B88" s="572"/>
      <c r="C88" s="572"/>
      <c r="D88" s="572"/>
      <c r="E88" s="572"/>
      <c r="F88" s="572"/>
      <c r="G88" s="572"/>
      <c r="H88" s="572"/>
      <c r="I88" s="572"/>
      <c r="J88" s="573"/>
      <c r="K88" s="569"/>
      <c r="L88" s="570"/>
      <c r="M88" s="570"/>
      <c r="N88" s="570"/>
      <c r="O88" s="571"/>
      <c r="P88" s="570"/>
    </row>
    <row r="89" spans="1:16" ht="12.75" customHeight="1">
      <c r="A89" s="204" t="s">
        <v>64</v>
      </c>
      <c r="B89" s="204"/>
      <c r="C89" s="204"/>
      <c r="D89" s="204"/>
      <c r="E89" s="204"/>
      <c r="F89" s="204"/>
      <c r="G89" s="572"/>
      <c r="H89" s="572"/>
      <c r="I89" s="572"/>
      <c r="J89" s="573"/>
      <c r="K89" s="569"/>
      <c r="L89" s="570"/>
      <c r="M89" s="570"/>
      <c r="N89" s="570"/>
      <c r="O89" s="571"/>
      <c r="P89" s="570"/>
    </row>
    <row r="90" spans="1:16" ht="12.75" customHeight="1">
      <c r="A90" s="572"/>
      <c r="B90" s="572"/>
      <c r="C90" s="572"/>
      <c r="D90" s="572"/>
      <c r="E90" s="572"/>
      <c r="F90" s="572"/>
      <c r="G90" s="572"/>
      <c r="H90" s="572"/>
      <c r="I90" s="572"/>
      <c r="J90" s="573"/>
      <c r="K90" s="569"/>
      <c r="L90" s="570"/>
      <c r="M90" s="570"/>
      <c r="N90" s="570"/>
      <c r="O90" s="571"/>
      <c r="P90" s="570"/>
    </row>
    <row r="91" spans="1:16" ht="12" customHeight="1">
      <c r="A91" s="54" t="s">
        <v>65</v>
      </c>
      <c r="B91" s="574"/>
      <c r="C91" s="572"/>
      <c r="D91" s="572"/>
      <c r="E91" s="572"/>
      <c r="F91" s="572"/>
      <c r="G91" s="572"/>
      <c r="H91" s="572"/>
      <c r="I91" s="572"/>
      <c r="J91" s="573"/>
      <c r="K91" s="569"/>
      <c r="L91" s="570"/>
      <c r="M91" s="570"/>
      <c r="N91" s="570"/>
      <c r="O91" s="571"/>
      <c r="P91" s="570"/>
    </row>
    <row r="92" spans="1:16" ht="12" customHeight="1">
      <c r="A92" s="561" t="s">
        <v>443</v>
      </c>
      <c r="B92" s="561"/>
      <c r="C92" s="572"/>
      <c r="D92" s="572"/>
      <c r="E92" s="572"/>
      <c r="F92" s="572"/>
      <c r="G92" s="572"/>
      <c r="H92" s="572"/>
      <c r="I92" s="572"/>
      <c r="J92" s="573"/>
      <c r="K92" s="569"/>
      <c r="L92" s="570"/>
      <c r="M92" s="570"/>
      <c r="N92" s="570"/>
      <c r="O92" s="571"/>
      <c r="P92" s="570"/>
    </row>
    <row r="93" spans="1:16" ht="12" customHeight="1">
      <c r="A93" s="53" t="s">
        <v>67</v>
      </c>
      <c r="B93" s="575"/>
      <c r="C93" s="572"/>
      <c r="D93" s="572"/>
      <c r="E93" s="572"/>
      <c r="F93" s="572"/>
      <c r="G93" s="572"/>
      <c r="H93" s="572"/>
      <c r="I93" s="572"/>
      <c r="J93" s="573"/>
      <c r="K93" s="569"/>
      <c r="L93" s="570"/>
      <c r="M93" s="570"/>
      <c r="N93" s="570"/>
      <c r="O93" s="571"/>
      <c r="P93" s="570"/>
    </row>
    <row r="94" spans="1:16" ht="12" customHeight="1">
      <c r="A94" s="53" t="s">
        <v>444</v>
      </c>
      <c r="B94" s="575"/>
      <c r="C94" s="572"/>
      <c r="D94" s="572"/>
      <c r="E94" s="572"/>
      <c r="F94" s="572"/>
      <c r="G94" s="572"/>
      <c r="H94" s="572"/>
      <c r="I94" s="572"/>
      <c r="J94" s="573"/>
      <c r="K94" s="569"/>
      <c r="L94" s="570"/>
      <c r="M94" s="570"/>
      <c r="N94" s="570"/>
      <c r="O94" s="571"/>
      <c r="P94" s="570"/>
    </row>
    <row r="95" spans="1:16" ht="12" customHeight="1">
      <c r="A95" s="53" t="s">
        <v>69</v>
      </c>
      <c r="B95" s="575"/>
      <c r="C95" s="575"/>
      <c r="D95" s="575"/>
      <c r="E95" s="575"/>
      <c r="F95" s="575"/>
      <c r="G95" s="576"/>
      <c r="H95" s="570"/>
      <c r="I95" s="570"/>
      <c r="J95" s="571"/>
      <c r="K95" s="569"/>
      <c r="L95" s="570"/>
      <c r="M95" s="577"/>
      <c r="N95" s="570"/>
      <c r="O95" s="571"/>
      <c r="P95" s="570"/>
    </row>
    <row r="96" spans="1:16" ht="12" customHeight="1">
      <c r="A96" s="53" t="s">
        <v>445</v>
      </c>
      <c r="B96" s="578"/>
      <c r="C96" s="578"/>
      <c r="D96" s="578"/>
      <c r="E96" s="578"/>
      <c r="F96" s="578"/>
      <c r="G96" s="576"/>
      <c r="H96" s="570"/>
      <c r="I96" s="570"/>
      <c r="J96" s="571"/>
      <c r="K96" s="579"/>
      <c r="L96" s="63"/>
      <c r="M96" s="63"/>
      <c r="N96" s="63"/>
      <c r="O96" s="580"/>
      <c r="P96" s="63"/>
    </row>
    <row r="97" spans="1:16" ht="12" customHeight="1">
      <c r="A97" s="53" t="s">
        <v>71</v>
      </c>
      <c r="B97" s="578"/>
      <c r="C97" s="578"/>
      <c r="D97" s="578"/>
      <c r="E97" s="578"/>
      <c r="F97" s="578"/>
      <c r="G97" s="6"/>
      <c r="H97" s="63"/>
      <c r="I97" s="63"/>
      <c r="J97" s="580"/>
      <c r="K97" s="579"/>
      <c r="L97" s="63"/>
      <c r="M97" s="63"/>
      <c r="N97" s="63"/>
      <c r="O97" s="580"/>
      <c r="P97" s="63"/>
    </row>
    <row r="98" spans="1:16" ht="12" customHeight="1">
      <c r="A98" s="53" t="s">
        <v>72</v>
      </c>
      <c r="B98" s="578"/>
      <c r="C98" s="578"/>
      <c r="D98" s="578"/>
      <c r="E98" s="578"/>
      <c r="F98" s="578"/>
      <c r="G98" s="6"/>
      <c r="H98" s="63"/>
      <c r="I98" s="63"/>
      <c r="J98" s="580"/>
      <c r="K98" s="579"/>
      <c r="L98" s="63"/>
      <c r="M98" s="63"/>
      <c r="N98" s="63"/>
      <c r="O98" s="580"/>
      <c r="P98" s="63"/>
    </row>
    <row r="99" spans="1:16" s="1" customFormat="1" ht="12" customHeight="1">
      <c r="A99" s="53" t="s">
        <v>73</v>
      </c>
      <c r="B99" s="578"/>
      <c r="C99" s="578"/>
      <c r="D99" s="578"/>
      <c r="E99" s="578"/>
      <c r="F99" s="578"/>
      <c r="G99" s="6"/>
      <c r="H99" s="63"/>
      <c r="I99" s="63"/>
      <c r="J99" s="580"/>
      <c r="K99" s="581"/>
      <c r="L99" s="582"/>
      <c r="M99" s="582"/>
      <c r="N99" s="582"/>
      <c r="O99" s="583"/>
      <c r="P99" s="582"/>
    </row>
    <row r="100" spans="1:16" s="1" customFormat="1" ht="12" customHeight="1">
      <c r="A100" s="537" t="s">
        <v>446</v>
      </c>
      <c r="B100" s="537"/>
      <c r="C100" s="578"/>
      <c r="D100" s="578"/>
      <c r="E100" s="578"/>
      <c r="F100" s="578"/>
      <c r="G100" s="6"/>
      <c r="H100" s="63"/>
      <c r="I100" s="63"/>
      <c r="J100" s="580"/>
      <c r="K100" s="581"/>
      <c r="L100" s="582"/>
      <c r="M100" s="582"/>
      <c r="N100" s="582"/>
      <c r="O100" s="583"/>
      <c r="P100" s="582"/>
    </row>
    <row r="101" spans="1:3" ht="12.75">
      <c r="A101" s="537" t="s">
        <v>447</v>
      </c>
      <c r="B101" s="537"/>
      <c r="C101" s="537"/>
    </row>
    <row r="102" ht="12.75">
      <c r="A102" s="54" t="s">
        <v>448</v>
      </c>
    </row>
    <row r="103" ht="12.75">
      <c r="A103" s="54" t="s">
        <v>449</v>
      </c>
    </row>
    <row r="104" spans="1:16" ht="12" customHeight="1">
      <c r="A104" s="2"/>
      <c r="B104" s="422"/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</row>
    <row r="105" spans="1:16" ht="15.75">
      <c r="A105" s="3" t="s">
        <v>3</v>
      </c>
      <c r="B105" s="693" t="s">
        <v>4</v>
      </c>
      <c r="C105" s="693"/>
      <c r="D105" s="693"/>
      <c r="E105" s="693"/>
      <c r="F105" s="693"/>
      <c r="G105" s="693"/>
      <c r="H105" s="693"/>
      <c r="I105" s="693"/>
      <c r="J105" s="693"/>
      <c r="K105" s="693"/>
      <c r="L105" s="693"/>
      <c r="M105" s="693"/>
      <c r="N105" s="693"/>
      <c r="O105" s="693"/>
      <c r="P105" s="3"/>
    </row>
    <row r="106" spans="1:16" ht="12.7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</row>
    <row r="107" spans="1:16" ht="12.75">
      <c r="A107" s="5" t="s">
        <v>5</v>
      </c>
      <c r="B107" s="596" t="s">
        <v>79</v>
      </c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"/>
    </row>
    <row r="108" spans="2:15" ht="13.5" thickBot="1">
      <c r="B108" s="6"/>
      <c r="F108" s="6"/>
      <c r="J108" s="7"/>
      <c r="O108" s="7"/>
    </row>
    <row r="109" spans="1:16" ht="20.25" customHeight="1" thickBot="1">
      <c r="A109" s="689" t="s">
        <v>6</v>
      </c>
      <c r="B109" s="688" t="s">
        <v>7</v>
      </c>
      <c r="C109" s="690" t="s">
        <v>8</v>
      </c>
      <c r="D109" s="690"/>
      <c r="E109" s="690"/>
      <c r="F109" s="690"/>
      <c r="G109" s="691" t="s">
        <v>9</v>
      </c>
      <c r="H109" s="691" t="s">
        <v>10</v>
      </c>
      <c r="I109" s="688" t="s">
        <v>11</v>
      </c>
      <c r="J109" s="688" t="s">
        <v>0</v>
      </c>
      <c r="K109" s="688" t="s">
        <v>2</v>
      </c>
      <c r="L109" s="688" t="s">
        <v>12</v>
      </c>
      <c r="M109" s="688" t="s">
        <v>13</v>
      </c>
      <c r="N109" s="688" t="s">
        <v>1</v>
      </c>
      <c r="O109" s="688" t="s">
        <v>14</v>
      </c>
      <c r="P109" s="687" t="s">
        <v>15</v>
      </c>
    </row>
    <row r="110" spans="1:16" ht="40.5" customHeight="1" thickBot="1">
      <c r="A110" s="689"/>
      <c r="B110" s="688"/>
      <c r="C110" s="8" t="s">
        <v>16</v>
      </c>
      <c r="D110" s="8" t="s">
        <v>17</v>
      </c>
      <c r="E110" s="8" t="s">
        <v>18</v>
      </c>
      <c r="F110" s="8" t="s">
        <v>19</v>
      </c>
      <c r="G110" s="692"/>
      <c r="H110" s="692"/>
      <c r="I110" s="688"/>
      <c r="J110" s="688"/>
      <c r="K110" s="688"/>
      <c r="L110" s="688"/>
      <c r="M110" s="688"/>
      <c r="N110" s="688"/>
      <c r="O110" s="688"/>
      <c r="P110" s="687"/>
    </row>
    <row r="111" spans="1:16" ht="42" customHeight="1">
      <c r="A111" s="10" t="s">
        <v>24</v>
      </c>
      <c r="B111" s="11" t="s">
        <v>25</v>
      </c>
      <c r="C111" s="10"/>
      <c r="D111" s="10"/>
      <c r="E111" s="10" t="s">
        <v>20</v>
      </c>
      <c r="F111" s="10"/>
      <c r="G111" s="17" t="s">
        <v>26</v>
      </c>
      <c r="H111" s="10" t="s">
        <v>21</v>
      </c>
      <c r="I111" s="10" t="s">
        <v>27</v>
      </c>
      <c r="J111" s="13">
        <v>263455</v>
      </c>
      <c r="K111" s="10" t="s">
        <v>28</v>
      </c>
      <c r="L111" s="10" t="s">
        <v>29</v>
      </c>
      <c r="M111" s="10" t="s">
        <v>30</v>
      </c>
      <c r="N111" s="18">
        <v>0.06</v>
      </c>
      <c r="O111" s="19">
        <v>0</v>
      </c>
      <c r="P111" s="10"/>
    </row>
    <row r="112" spans="1:16" ht="37.5" customHeight="1">
      <c r="A112" s="674" t="s">
        <v>31</v>
      </c>
      <c r="B112" s="9" t="s">
        <v>32</v>
      </c>
      <c r="C112" s="674" t="s">
        <v>20</v>
      </c>
      <c r="D112" s="674"/>
      <c r="E112" s="674"/>
      <c r="F112" s="674" t="s">
        <v>20</v>
      </c>
      <c r="G112" s="685" t="s">
        <v>33</v>
      </c>
      <c r="H112" s="680" t="s">
        <v>34</v>
      </c>
      <c r="I112" s="674" t="s">
        <v>34</v>
      </c>
      <c r="J112" s="12">
        <v>448768.44</v>
      </c>
      <c r="K112" s="674" t="s">
        <v>35</v>
      </c>
      <c r="L112" s="674" t="s">
        <v>36</v>
      </c>
      <c r="M112" s="684">
        <v>44352</v>
      </c>
      <c r="N112" s="682">
        <v>0.65</v>
      </c>
      <c r="O112" s="683">
        <v>184300.83</v>
      </c>
      <c r="P112" s="674"/>
    </row>
    <row r="113" spans="1:16" ht="18.75" customHeight="1">
      <c r="A113" s="674"/>
      <c r="B113" s="16" t="s">
        <v>22</v>
      </c>
      <c r="C113" s="674"/>
      <c r="D113" s="674"/>
      <c r="E113" s="674"/>
      <c r="F113" s="674"/>
      <c r="G113" s="686"/>
      <c r="H113" s="681"/>
      <c r="I113" s="674"/>
      <c r="J113" s="14">
        <v>107180.17</v>
      </c>
      <c r="K113" s="674"/>
      <c r="L113" s="674"/>
      <c r="M113" s="684"/>
      <c r="N113" s="684"/>
      <c r="O113" s="683"/>
      <c r="P113" s="674"/>
    </row>
    <row r="114" spans="1:16" ht="42" customHeight="1">
      <c r="A114" s="10" t="s">
        <v>39</v>
      </c>
      <c r="B114" s="11" t="s">
        <v>40</v>
      </c>
      <c r="C114" s="10"/>
      <c r="D114" s="10"/>
      <c r="E114" s="10" t="s">
        <v>20</v>
      </c>
      <c r="F114" s="10"/>
      <c r="G114" s="17" t="s">
        <v>41</v>
      </c>
      <c r="H114" s="10" t="s">
        <v>21</v>
      </c>
      <c r="I114" s="10" t="s">
        <v>42</v>
      </c>
      <c r="J114" s="14">
        <v>122758.8</v>
      </c>
      <c r="K114" s="10" t="s">
        <v>38</v>
      </c>
      <c r="L114" s="10" t="s">
        <v>43</v>
      </c>
      <c r="M114" s="10" t="s">
        <v>44</v>
      </c>
      <c r="N114" s="18">
        <v>0.34</v>
      </c>
      <c r="O114" s="19">
        <v>0</v>
      </c>
      <c r="P114" s="10"/>
    </row>
    <row r="115" spans="1:16" ht="42" customHeight="1">
      <c r="A115" s="15" t="s">
        <v>45</v>
      </c>
      <c r="B115" s="11" t="s">
        <v>46</v>
      </c>
      <c r="C115" s="15"/>
      <c r="D115" s="15"/>
      <c r="E115" s="10" t="s">
        <v>20</v>
      </c>
      <c r="F115" s="15"/>
      <c r="G115" s="20" t="s">
        <v>47</v>
      </c>
      <c r="H115" s="15" t="s">
        <v>21</v>
      </c>
      <c r="I115" s="15" t="s">
        <v>42</v>
      </c>
      <c r="J115" s="14">
        <v>91869.18</v>
      </c>
      <c r="K115" s="15" t="s">
        <v>48</v>
      </c>
      <c r="L115" s="15" t="s">
        <v>49</v>
      </c>
      <c r="M115" s="15" t="s">
        <v>50</v>
      </c>
      <c r="N115" s="18">
        <v>0.06</v>
      </c>
      <c r="O115" s="19">
        <v>0</v>
      </c>
      <c r="P115" s="15"/>
    </row>
    <row r="116" spans="1:16" ht="42" customHeight="1">
      <c r="A116" s="22" t="s">
        <v>51</v>
      </c>
      <c r="B116" s="11" t="s">
        <v>52</v>
      </c>
      <c r="C116" s="23"/>
      <c r="D116" s="23"/>
      <c r="E116" s="10" t="s">
        <v>20</v>
      </c>
      <c r="F116" s="23"/>
      <c r="G116" s="17" t="s">
        <v>53</v>
      </c>
      <c r="H116" s="10" t="s">
        <v>21</v>
      </c>
      <c r="I116" s="10" t="s">
        <v>54</v>
      </c>
      <c r="J116" s="14">
        <v>350855</v>
      </c>
      <c r="K116" s="10" t="s">
        <v>43</v>
      </c>
      <c r="L116" s="10" t="s">
        <v>55</v>
      </c>
      <c r="M116" s="10" t="s">
        <v>56</v>
      </c>
      <c r="N116" s="18">
        <v>0.04</v>
      </c>
      <c r="O116" s="19">
        <v>0</v>
      </c>
      <c r="P116" s="21"/>
    </row>
    <row r="117" spans="1:16" ht="42" customHeight="1">
      <c r="A117" s="22" t="s">
        <v>57</v>
      </c>
      <c r="B117" s="11" t="s">
        <v>58</v>
      </c>
      <c r="C117" s="23"/>
      <c r="D117" s="23"/>
      <c r="E117" s="10" t="s">
        <v>20</v>
      </c>
      <c r="F117" s="23"/>
      <c r="G117" s="17" t="s">
        <v>59</v>
      </c>
      <c r="H117" s="10" t="s">
        <v>60</v>
      </c>
      <c r="I117" s="10" t="s">
        <v>37</v>
      </c>
      <c r="J117" s="14">
        <v>120946.74</v>
      </c>
      <c r="K117" s="10" t="s">
        <v>43</v>
      </c>
      <c r="L117" s="10" t="s">
        <v>61</v>
      </c>
      <c r="M117" s="10" t="s">
        <v>62</v>
      </c>
      <c r="N117" s="18">
        <v>0.02</v>
      </c>
      <c r="O117" s="19">
        <v>0</v>
      </c>
      <c r="P117" s="15"/>
    </row>
    <row r="118" spans="1:16" ht="42" customHeight="1">
      <c r="A118" s="22" t="s">
        <v>80</v>
      </c>
      <c r="B118" s="11" t="s">
        <v>81</v>
      </c>
      <c r="C118" s="23"/>
      <c r="D118" s="23"/>
      <c r="E118" s="10" t="s">
        <v>20</v>
      </c>
      <c r="F118" s="23"/>
      <c r="G118" s="17" t="s">
        <v>82</v>
      </c>
      <c r="H118" s="10" t="s">
        <v>21</v>
      </c>
      <c r="I118" s="10" t="s">
        <v>83</v>
      </c>
      <c r="J118" s="14">
        <v>299533.55</v>
      </c>
      <c r="K118" s="10" t="s">
        <v>84</v>
      </c>
      <c r="L118" s="10" t="s">
        <v>85</v>
      </c>
      <c r="M118" s="10" t="s">
        <v>86</v>
      </c>
      <c r="N118" s="18">
        <v>0.02</v>
      </c>
      <c r="O118" s="19">
        <v>0</v>
      </c>
      <c r="P118" s="15"/>
    </row>
    <row r="119" spans="1:16" ht="42" customHeight="1" thickBot="1">
      <c r="A119" s="22">
        <v>8423337596</v>
      </c>
      <c r="B119" s="11" t="s">
        <v>87</v>
      </c>
      <c r="C119" s="40"/>
      <c r="D119" s="40"/>
      <c r="E119" s="10" t="s">
        <v>20</v>
      </c>
      <c r="F119" s="40"/>
      <c r="G119" s="17" t="s">
        <v>88</v>
      </c>
      <c r="H119" s="10" t="s">
        <v>21</v>
      </c>
      <c r="I119" s="10" t="s">
        <v>89</v>
      </c>
      <c r="J119" s="14">
        <v>136777.63</v>
      </c>
      <c r="K119" s="10" t="s">
        <v>90</v>
      </c>
      <c r="L119" s="10" t="s">
        <v>91</v>
      </c>
      <c r="M119" s="10" t="s">
        <v>86</v>
      </c>
      <c r="N119" s="18">
        <v>0.05</v>
      </c>
      <c r="O119" s="19">
        <v>0</v>
      </c>
      <c r="P119" s="41"/>
    </row>
    <row r="120" spans="1:16" ht="33.75" customHeight="1" thickBot="1">
      <c r="A120" s="675" t="s">
        <v>451</v>
      </c>
      <c r="B120" s="676"/>
      <c r="C120" s="676"/>
      <c r="D120" s="676"/>
      <c r="E120" s="676"/>
      <c r="F120" s="676"/>
      <c r="G120" s="676"/>
      <c r="H120" s="676"/>
      <c r="I120" s="677"/>
      <c r="J120" s="24">
        <f>SUM(J111:J119)</f>
        <v>1942144.5100000002</v>
      </c>
      <c r="K120" s="25"/>
      <c r="L120" s="25"/>
      <c r="M120" s="25"/>
      <c r="N120" s="25"/>
      <c r="O120" s="25"/>
      <c r="P120" s="25"/>
    </row>
    <row r="121" spans="1:1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7"/>
      <c r="K121" s="25"/>
      <c r="L121" s="25"/>
      <c r="M121" s="25"/>
      <c r="N121" s="25"/>
      <c r="O121" s="25"/>
      <c r="P121" s="25"/>
    </row>
    <row r="122" spans="1:16" ht="13.5" customHeight="1">
      <c r="A122" s="50" t="s">
        <v>64</v>
      </c>
      <c r="B122" s="50"/>
      <c r="C122" s="51"/>
      <c r="D122" s="51"/>
      <c r="E122" s="51"/>
      <c r="F122" s="51"/>
      <c r="G122" s="28"/>
      <c r="H122" s="29"/>
      <c r="I122" s="29"/>
      <c r="J122" s="30"/>
      <c r="K122" s="31"/>
      <c r="L122" s="32"/>
      <c r="M122" s="678"/>
      <c r="N122" s="678"/>
      <c r="O122" s="678"/>
      <c r="P122" s="678"/>
    </row>
    <row r="123" spans="1:16" s="49" customFormat="1" ht="11.25" customHeight="1">
      <c r="A123"/>
      <c r="B123"/>
      <c r="C123" s="52"/>
      <c r="D123" s="52"/>
      <c r="E123" s="52"/>
      <c r="F123" s="52"/>
      <c r="G123" s="43"/>
      <c r="H123" s="44"/>
      <c r="I123" s="44"/>
      <c r="J123" s="45"/>
      <c r="K123" s="46"/>
      <c r="L123" s="47"/>
      <c r="M123" s="48"/>
      <c r="N123" s="48"/>
      <c r="O123" s="48"/>
      <c r="P123" s="48"/>
    </row>
    <row r="124" spans="1:16" ht="11.25" customHeight="1">
      <c r="A124" s="53" t="s">
        <v>65</v>
      </c>
      <c r="B124" s="53"/>
      <c r="C124" s="53"/>
      <c r="D124" s="53"/>
      <c r="E124" s="53"/>
      <c r="F124" s="53"/>
      <c r="G124" s="2"/>
      <c r="H124" s="33"/>
      <c r="I124" s="34"/>
      <c r="K124" s="2"/>
      <c r="N124" s="2"/>
      <c r="O124" s="34"/>
      <c r="P124" s="34"/>
    </row>
    <row r="125" spans="1:16" ht="12.75">
      <c r="A125" s="53" t="s">
        <v>66</v>
      </c>
      <c r="B125" s="53"/>
      <c r="C125" s="53"/>
      <c r="D125" s="53"/>
      <c r="E125" s="53"/>
      <c r="F125" s="53"/>
      <c r="G125" s="2"/>
      <c r="H125" s="33"/>
      <c r="I125" s="34"/>
      <c r="J125" s="2"/>
      <c r="K125" s="34"/>
      <c r="L125" s="679"/>
      <c r="M125" s="679"/>
      <c r="N125" s="679"/>
      <c r="O125" s="679"/>
      <c r="P125" s="679"/>
    </row>
    <row r="126" spans="1:16" ht="12.75">
      <c r="A126" s="53" t="s">
        <v>67</v>
      </c>
      <c r="B126" s="53"/>
      <c r="C126" s="53"/>
      <c r="D126" s="53"/>
      <c r="E126" s="53"/>
      <c r="F126" s="53"/>
      <c r="H126" s="33"/>
      <c r="J126" s="2"/>
      <c r="L126" s="2"/>
      <c r="M126" s="2"/>
      <c r="N126" s="2"/>
      <c r="O126" s="2"/>
      <c r="P126" s="2"/>
    </row>
    <row r="127" spans="1:15" ht="12.75">
      <c r="A127" s="53" t="s">
        <v>68</v>
      </c>
      <c r="B127" s="53"/>
      <c r="C127" s="53"/>
      <c r="D127" s="53"/>
      <c r="E127" s="53"/>
      <c r="F127" s="53"/>
      <c r="O127" s="7"/>
    </row>
    <row r="128" spans="1:16" ht="12.75">
      <c r="A128" s="53" t="s">
        <v>69</v>
      </c>
      <c r="B128" s="53"/>
      <c r="C128" s="53"/>
      <c r="D128" s="53"/>
      <c r="E128" s="53"/>
      <c r="F128" s="53"/>
      <c r="M128" s="36"/>
      <c r="N128" s="36"/>
      <c r="O128" s="37"/>
      <c r="P128" s="36"/>
    </row>
    <row r="129" spans="1:16" ht="12.75">
      <c r="A129" s="53" t="s">
        <v>70</v>
      </c>
      <c r="B129" s="53"/>
      <c r="C129" s="53"/>
      <c r="D129" s="53"/>
      <c r="E129" s="53"/>
      <c r="F129" s="53"/>
      <c r="G129" s="679"/>
      <c r="H129" s="679"/>
      <c r="I129" s="679"/>
      <c r="J129" s="679"/>
      <c r="K129" s="679"/>
      <c r="L129" s="679"/>
      <c r="M129" s="36"/>
      <c r="N129" s="36"/>
      <c r="O129" s="37"/>
      <c r="P129" s="36"/>
    </row>
    <row r="130" spans="1:16" ht="12.75">
      <c r="A130" s="53" t="s">
        <v>71</v>
      </c>
      <c r="B130" s="53"/>
      <c r="C130" s="53"/>
      <c r="D130" s="53"/>
      <c r="E130" s="53"/>
      <c r="F130" s="53"/>
      <c r="G130" s="35"/>
      <c r="H130" s="35"/>
      <c r="I130" s="36"/>
      <c r="J130" s="37"/>
      <c r="K130" s="38"/>
      <c r="L130" s="36"/>
      <c r="M130" s="36"/>
      <c r="N130" s="36"/>
      <c r="O130" s="37"/>
      <c r="P130" s="36"/>
    </row>
    <row r="131" spans="1:16" ht="12.75">
      <c r="A131" s="54" t="s">
        <v>72</v>
      </c>
      <c r="B131" s="54"/>
      <c r="C131" s="54"/>
      <c r="D131" s="54"/>
      <c r="E131" s="54"/>
      <c r="F131" s="54"/>
      <c r="G131" s="39"/>
      <c r="H131" s="36"/>
      <c r="I131" s="36"/>
      <c r="J131" s="37"/>
      <c r="K131" s="36"/>
      <c r="L131" s="36"/>
      <c r="M131" s="36"/>
      <c r="N131" s="36"/>
      <c r="O131" s="37"/>
      <c r="P131" s="36"/>
    </row>
    <row r="132" spans="1:16" ht="12.75">
      <c r="A132" s="54" t="s">
        <v>73</v>
      </c>
      <c r="B132" s="54"/>
      <c r="C132" s="54"/>
      <c r="D132" s="54"/>
      <c r="E132" s="54"/>
      <c r="F132" s="54"/>
      <c r="G132" s="39"/>
      <c r="H132" s="36"/>
      <c r="I132" s="36"/>
      <c r="J132" s="37"/>
      <c r="K132" s="36"/>
      <c r="L132" s="36"/>
      <c r="M132" s="36"/>
      <c r="N132" s="36"/>
      <c r="O132" s="37"/>
      <c r="P132" s="36"/>
    </row>
    <row r="133" spans="1:16" ht="12.75">
      <c r="A133" s="54" t="s">
        <v>74</v>
      </c>
      <c r="B133" s="54"/>
      <c r="C133" s="54"/>
      <c r="D133" s="54"/>
      <c r="E133" s="54"/>
      <c r="F133" s="54"/>
      <c r="G133" s="39"/>
      <c r="H133" s="36"/>
      <c r="I133" s="36"/>
      <c r="J133" s="37"/>
      <c r="K133" s="36"/>
      <c r="L133" s="36"/>
      <c r="M133" s="36"/>
      <c r="N133" s="36"/>
      <c r="O133" s="37"/>
      <c r="P133" s="36"/>
    </row>
    <row r="134" spans="1:16" ht="12.75">
      <c r="A134" s="55" t="s">
        <v>75</v>
      </c>
      <c r="G134" s="39"/>
      <c r="H134" s="36"/>
      <c r="I134" s="36"/>
      <c r="J134" s="37"/>
      <c r="K134" s="36"/>
      <c r="L134" s="36"/>
      <c r="M134" s="36"/>
      <c r="N134" s="36"/>
      <c r="O134" s="37"/>
      <c r="P134" s="36"/>
    </row>
    <row r="135" ht="12.75">
      <c r="A135" s="55" t="s">
        <v>76</v>
      </c>
    </row>
    <row r="136" spans="1:2" ht="12.75">
      <c r="A136" s="54" t="s">
        <v>77</v>
      </c>
      <c r="B136" s="54"/>
    </row>
    <row r="137" spans="1:6" ht="12.75">
      <c r="A137" s="54" t="s">
        <v>78</v>
      </c>
      <c r="B137" s="54"/>
      <c r="C137" s="56"/>
      <c r="D137" s="56"/>
      <c r="E137" s="56"/>
      <c r="F137" s="56"/>
    </row>
    <row r="138" ht="12.75">
      <c r="A138" s="2"/>
    </row>
    <row r="139" spans="1:16" ht="18" customHeight="1">
      <c r="A139" s="57" t="s">
        <v>92</v>
      </c>
      <c r="B139" s="694" t="s">
        <v>93</v>
      </c>
      <c r="C139" s="694"/>
      <c r="D139" s="694"/>
      <c r="E139" s="694"/>
      <c r="F139" s="694"/>
      <c r="G139" s="694"/>
      <c r="H139" s="694"/>
      <c r="I139" s="694"/>
      <c r="J139" s="694"/>
      <c r="K139" s="694"/>
      <c r="L139" s="694"/>
      <c r="M139" s="694"/>
      <c r="N139" s="694"/>
      <c r="O139" s="694"/>
      <c r="P139" s="694"/>
    </row>
    <row r="140" spans="1:16" ht="12.75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59"/>
    </row>
    <row r="141" spans="1:16" ht="12.75">
      <c r="A141" s="61" t="s">
        <v>94</v>
      </c>
      <c r="B141" s="624" t="s">
        <v>95</v>
      </c>
      <c r="C141" s="624"/>
      <c r="D141" s="624"/>
      <c r="E141" s="624"/>
      <c r="F141" s="624"/>
      <c r="G141" s="624"/>
      <c r="H141" s="624"/>
      <c r="I141" s="624"/>
      <c r="J141" s="624"/>
      <c r="K141" s="624"/>
      <c r="L141" s="624"/>
      <c r="M141" s="624"/>
      <c r="N141" s="624"/>
      <c r="O141" s="624"/>
      <c r="P141" s="624"/>
    </row>
    <row r="142" spans="1:16" ht="12.75" customHeight="1" thickBot="1">
      <c r="A142" s="63"/>
      <c r="B142" s="63"/>
      <c r="C142" s="63"/>
      <c r="D142" s="63"/>
      <c r="E142" s="63"/>
      <c r="F142" s="63"/>
      <c r="G142" s="64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s="65" customFormat="1" ht="20.25" customHeight="1">
      <c r="A143" s="695" t="s">
        <v>6</v>
      </c>
      <c r="B143" s="697" t="s">
        <v>7</v>
      </c>
      <c r="C143" s="697" t="s">
        <v>8</v>
      </c>
      <c r="D143" s="697"/>
      <c r="E143" s="697"/>
      <c r="F143" s="697"/>
      <c r="G143" s="697" t="s">
        <v>9</v>
      </c>
      <c r="H143" s="697" t="s">
        <v>10</v>
      </c>
      <c r="I143" s="697" t="s">
        <v>96</v>
      </c>
      <c r="J143" s="697" t="s">
        <v>0</v>
      </c>
      <c r="K143" s="697" t="s">
        <v>2</v>
      </c>
      <c r="L143" s="697" t="s">
        <v>12</v>
      </c>
      <c r="M143" s="697" t="s">
        <v>13</v>
      </c>
      <c r="N143" s="697" t="s">
        <v>97</v>
      </c>
      <c r="O143" s="697" t="s">
        <v>14</v>
      </c>
      <c r="P143" s="773" t="s">
        <v>15</v>
      </c>
    </row>
    <row r="144" spans="1:16" s="65" customFormat="1" ht="40.5" customHeight="1" thickBot="1">
      <c r="A144" s="696"/>
      <c r="B144" s="698"/>
      <c r="C144" s="66" t="s">
        <v>16</v>
      </c>
      <c r="D144" s="66" t="s">
        <v>17</v>
      </c>
      <c r="E144" s="66" t="s">
        <v>18</v>
      </c>
      <c r="F144" s="66" t="s">
        <v>19</v>
      </c>
      <c r="G144" s="698"/>
      <c r="H144" s="698"/>
      <c r="I144" s="698"/>
      <c r="J144" s="698"/>
      <c r="K144" s="698"/>
      <c r="L144" s="698"/>
      <c r="M144" s="698"/>
      <c r="N144" s="698"/>
      <c r="O144" s="698"/>
      <c r="P144" s="774"/>
    </row>
    <row r="145" spans="1:16" s="91" customFormat="1" ht="42" customHeight="1">
      <c r="A145" s="80">
        <v>6912843282</v>
      </c>
      <c r="B145" s="81" t="s">
        <v>99</v>
      </c>
      <c r="C145" s="80"/>
      <c r="D145" s="80"/>
      <c r="E145" s="80" t="s">
        <v>20</v>
      </c>
      <c r="F145" s="82"/>
      <c r="G145" s="83" t="s">
        <v>100</v>
      </c>
      <c r="H145" s="80">
        <v>485</v>
      </c>
      <c r="I145" s="80">
        <v>39</v>
      </c>
      <c r="J145" s="84">
        <v>194862.8</v>
      </c>
      <c r="K145" s="85">
        <v>43067</v>
      </c>
      <c r="L145" s="86">
        <v>43357</v>
      </c>
      <c r="M145" s="86">
        <v>43908</v>
      </c>
      <c r="N145" s="87" t="s">
        <v>101</v>
      </c>
      <c r="O145" s="88">
        <v>118371.28</v>
      </c>
      <c r="P145" s="89">
        <v>3</v>
      </c>
    </row>
    <row r="146" spans="1:16" s="91" customFormat="1" ht="29.25" customHeight="1">
      <c r="A146" s="699" t="s">
        <v>102</v>
      </c>
      <c r="B146" s="68" t="s">
        <v>103</v>
      </c>
      <c r="C146" s="92"/>
      <c r="D146" s="69"/>
      <c r="E146" s="92" t="s">
        <v>20</v>
      </c>
      <c r="F146" s="93"/>
      <c r="G146" s="702" t="s">
        <v>104</v>
      </c>
      <c r="H146" s="704">
        <v>294</v>
      </c>
      <c r="I146" s="704">
        <v>27</v>
      </c>
      <c r="J146" s="95">
        <v>180060.76</v>
      </c>
      <c r="K146" s="700">
        <v>42955</v>
      </c>
      <c r="L146" s="700">
        <v>43132</v>
      </c>
      <c r="M146" s="706">
        <v>43774</v>
      </c>
      <c r="N146" s="708">
        <v>0.85</v>
      </c>
      <c r="O146" s="710">
        <v>151395.54</v>
      </c>
      <c r="P146" s="712" t="s">
        <v>105</v>
      </c>
    </row>
    <row r="147" spans="1:16" s="91" customFormat="1" ht="19.5" customHeight="1">
      <c r="A147" s="701"/>
      <c r="B147" s="76" t="s">
        <v>106</v>
      </c>
      <c r="C147" s="96"/>
      <c r="D147" s="97"/>
      <c r="E147" s="97"/>
      <c r="F147" s="98" t="s">
        <v>20</v>
      </c>
      <c r="G147" s="703"/>
      <c r="H147" s="703"/>
      <c r="I147" s="703"/>
      <c r="J147" s="100">
        <v>53486.76</v>
      </c>
      <c r="K147" s="705"/>
      <c r="L147" s="705"/>
      <c r="M147" s="707"/>
      <c r="N147" s="709"/>
      <c r="O147" s="711"/>
      <c r="P147" s="705"/>
    </row>
    <row r="148" spans="1:16" s="91" customFormat="1" ht="42" customHeight="1">
      <c r="A148" s="67">
        <v>7561825764</v>
      </c>
      <c r="B148" s="68" t="s">
        <v>107</v>
      </c>
      <c r="C148" s="77"/>
      <c r="D148" s="72"/>
      <c r="E148" s="72" t="s">
        <v>20</v>
      </c>
      <c r="F148" s="70"/>
      <c r="G148" s="101" t="s">
        <v>108</v>
      </c>
      <c r="H148" s="72">
        <v>30</v>
      </c>
      <c r="I148" s="72">
        <v>9</v>
      </c>
      <c r="J148" s="73">
        <v>290533.43</v>
      </c>
      <c r="K148" s="74">
        <v>43364</v>
      </c>
      <c r="L148" s="74">
        <v>43675</v>
      </c>
      <c r="M148" s="102">
        <v>44283</v>
      </c>
      <c r="N148" s="103" t="s">
        <v>109</v>
      </c>
      <c r="O148" s="104">
        <v>114086.65</v>
      </c>
      <c r="P148" s="90"/>
    </row>
    <row r="149" spans="1:16" s="91" customFormat="1" ht="42" customHeight="1">
      <c r="A149" s="105" t="s">
        <v>110</v>
      </c>
      <c r="B149" s="81" t="s">
        <v>111</v>
      </c>
      <c r="C149" s="42"/>
      <c r="D149" s="80"/>
      <c r="E149" s="80" t="s">
        <v>20</v>
      </c>
      <c r="F149" s="82"/>
      <c r="G149" s="106" t="s">
        <v>112</v>
      </c>
      <c r="H149" s="80">
        <v>100</v>
      </c>
      <c r="I149" s="80">
        <v>6</v>
      </c>
      <c r="J149" s="107">
        <v>149776</v>
      </c>
      <c r="K149" s="85">
        <v>43417</v>
      </c>
      <c r="L149" s="85">
        <v>43727</v>
      </c>
      <c r="M149" s="85">
        <v>44091</v>
      </c>
      <c r="N149" s="108" t="s">
        <v>113</v>
      </c>
      <c r="O149" s="104">
        <v>0</v>
      </c>
      <c r="P149" s="90">
        <v>13</v>
      </c>
    </row>
    <row r="150" spans="1:16" s="91" customFormat="1" ht="42" customHeight="1">
      <c r="A150" s="105" t="s">
        <v>114</v>
      </c>
      <c r="B150" s="81" t="s">
        <v>115</v>
      </c>
      <c r="C150" s="109"/>
      <c r="D150" s="96"/>
      <c r="E150" s="96" t="s">
        <v>20</v>
      </c>
      <c r="F150" s="96"/>
      <c r="G150" s="97" t="s">
        <v>116</v>
      </c>
      <c r="H150" s="80">
        <v>30</v>
      </c>
      <c r="I150" s="80">
        <v>9</v>
      </c>
      <c r="J150" s="110">
        <v>206371.93</v>
      </c>
      <c r="K150" s="79">
        <v>43353</v>
      </c>
      <c r="L150" s="79">
        <v>43734</v>
      </c>
      <c r="M150" s="111">
        <v>44370</v>
      </c>
      <c r="N150" s="112" t="s">
        <v>117</v>
      </c>
      <c r="O150" s="113">
        <v>51609.56</v>
      </c>
      <c r="P150" s="90"/>
    </row>
    <row r="151" spans="1:16" s="91" customFormat="1" ht="41.25" customHeight="1">
      <c r="A151" s="105" t="s">
        <v>118</v>
      </c>
      <c r="B151" s="81" t="s">
        <v>119</v>
      </c>
      <c r="C151" s="109"/>
      <c r="D151" s="96"/>
      <c r="E151" s="96" t="s">
        <v>20</v>
      </c>
      <c r="F151" s="96"/>
      <c r="G151" s="97" t="s">
        <v>120</v>
      </c>
      <c r="H151" s="96">
        <v>5</v>
      </c>
      <c r="I151" s="96">
        <v>3</v>
      </c>
      <c r="J151" s="110">
        <v>90738.6</v>
      </c>
      <c r="K151" s="79">
        <v>43888</v>
      </c>
      <c r="L151" s="79">
        <v>44025</v>
      </c>
      <c r="M151" s="111">
        <v>44389</v>
      </c>
      <c r="N151" s="112" t="s">
        <v>121</v>
      </c>
      <c r="O151" s="110">
        <v>0</v>
      </c>
      <c r="P151" s="90"/>
    </row>
    <row r="152" spans="1:16" s="91" customFormat="1" ht="30" customHeight="1">
      <c r="A152" s="658" t="s">
        <v>122</v>
      </c>
      <c r="B152" s="68" t="s">
        <v>123</v>
      </c>
      <c r="C152" s="427"/>
      <c r="D152" s="427"/>
      <c r="E152" s="704" t="s">
        <v>20</v>
      </c>
      <c r="F152" s="68"/>
      <c r="G152" s="714" t="s">
        <v>124</v>
      </c>
      <c r="H152" s="704">
        <v>5</v>
      </c>
      <c r="I152" s="704">
        <v>2</v>
      </c>
      <c r="J152" s="95">
        <v>43397.35</v>
      </c>
      <c r="K152" s="700">
        <v>43889</v>
      </c>
      <c r="L152" s="700">
        <v>44021</v>
      </c>
      <c r="M152" s="700">
        <v>44385</v>
      </c>
      <c r="N152" s="115" t="s">
        <v>125</v>
      </c>
      <c r="O152" s="710" t="s">
        <v>126</v>
      </c>
      <c r="P152" s="712"/>
    </row>
    <row r="153" spans="1:16" ht="18.75" customHeight="1">
      <c r="A153" s="701"/>
      <c r="B153" s="116" t="s">
        <v>22</v>
      </c>
      <c r="C153" s="713"/>
      <c r="D153" s="713"/>
      <c r="E153" s="705"/>
      <c r="F153" s="98" t="s">
        <v>20</v>
      </c>
      <c r="G153" s="703"/>
      <c r="H153" s="705"/>
      <c r="I153" s="705"/>
      <c r="J153" s="110">
        <v>12436.3</v>
      </c>
      <c r="K153" s="705"/>
      <c r="L153" s="705"/>
      <c r="M153" s="705"/>
      <c r="N153" s="112" t="s">
        <v>98</v>
      </c>
      <c r="O153" s="711"/>
      <c r="P153" s="705"/>
    </row>
    <row r="154" spans="1:16" ht="42" customHeight="1">
      <c r="A154" s="67" t="s">
        <v>127</v>
      </c>
      <c r="B154" s="68" t="s">
        <v>128</v>
      </c>
      <c r="C154" s="69"/>
      <c r="D154" s="117"/>
      <c r="E154" s="69" t="s">
        <v>20</v>
      </c>
      <c r="F154" s="117"/>
      <c r="G154" s="114" t="s">
        <v>129</v>
      </c>
      <c r="H154" s="96">
        <v>2</v>
      </c>
      <c r="I154" s="96">
        <v>2</v>
      </c>
      <c r="J154" s="107">
        <v>49924.18</v>
      </c>
      <c r="K154" s="85">
        <v>43907</v>
      </c>
      <c r="L154" s="85">
        <v>44050</v>
      </c>
      <c r="M154" s="85">
        <v>44414</v>
      </c>
      <c r="N154" s="108" t="s">
        <v>130</v>
      </c>
      <c r="O154" s="104">
        <v>31430.07</v>
      </c>
      <c r="P154" s="90"/>
    </row>
    <row r="155" spans="1:16" s="91" customFormat="1" ht="41.25" customHeight="1" thickBot="1">
      <c r="A155" s="118">
        <v>7934449273</v>
      </c>
      <c r="B155" s="119" t="s">
        <v>131</v>
      </c>
      <c r="C155" s="120" t="s">
        <v>20</v>
      </c>
      <c r="D155" s="123"/>
      <c r="E155" s="123"/>
      <c r="F155" s="123"/>
      <c r="G155" s="124" t="s">
        <v>132</v>
      </c>
      <c r="H155" s="96"/>
      <c r="I155" s="96">
        <v>130</v>
      </c>
      <c r="J155" s="110">
        <v>3770263.73</v>
      </c>
      <c r="K155" s="79">
        <v>43664</v>
      </c>
      <c r="L155" s="79">
        <v>44081</v>
      </c>
      <c r="M155" s="111">
        <v>44620</v>
      </c>
      <c r="N155" s="112" t="s">
        <v>133</v>
      </c>
      <c r="O155" s="110">
        <v>0</v>
      </c>
      <c r="P155" s="90"/>
    </row>
    <row r="156" spans="1:16" ht="33" customHeight="1" thickBot="1">
      <c r="A156" s="715" t="s">
        <v>451</v>
      </c>
      <c r="B156" s="716"/>
      <c r="C156" s="716"/>
      <c r="D156" s="716"/>
      <c r="E156" s="716"/>
      <c r="F156" s="716"/>
      <c r="G156" s="716"/>
      <c r="H156" s="716"/>
      <c r="I156" s="717"/>
      <c r="J156" s="125">
        <f>SUM(J145:J155)</f>
        <v>5041851.84</v>
      </c>
      <c r="L156" s="126"/>
      <c r="M156" s="127"/>
      <c r="N156" s="127"/>
      <c r="O156" s="127"/>
      <c r="P156" s="127"/>
    </row>
    <row r="157" spans="1:16" ht="12.75">
      <c r="A157" s="63"/>
      <c r="B157" s="128"/>
      <c r="C157" s="128"/>
      <c r="D157" s="128"/>
      <c r="E157" s="128"/>
      <c r="F157" s="128"/>
      <c r="G157" s="129"/>
      <c r="H157" s="128"/>
      <c r="I157" s="128"/>
      <c r="J157" s="130"/>
      <c r="K157" s="129"/>
      <c r="L157" s="129"/>
      <c r="M157" s="718"/>
      <c r="N157" s="718"/>
      <c r="O157" s="718"/>
      <c r="P157" s="718"/>
    </row>
    <row r="158" spans="1:16" ht="13.5">
      <c r="A158" s="50" t="s">
        <v>64</v>
      </c>
      <c r="B158" s="50"/>
      <c r="C158" s="51"/>
      <c r="D158" s="51"/>
      <c r="E158" s="51"/>
      <c r="F158" s="51"/>
      <c r="G158" s="129"/>
      <c r="H158" s="128"/>
      <c r="I158" s="128"/>
      <c r="J158" s="130"/>
      <c r="K158" s="131"/>
      <c r="L158" s="129"/>
      <c r="M158" s="719"/>
      <c r="N158" s="719"/>
      <c r="O158" s="719"/>
      <c r="P158" s="719"/>
    </row>
    <row r="159" spans="3:16" ht="12.75">
      <c r="C159" s="52"/>
      <c r="D159" s="52"/>
      <c r="E159" s="52"/>
      <c r="F159" s="52"/>
      <c r="G159" s="64"/>
      <c r="H159" s="720"/>
      <c r="I159" s="720"/>
      <c r="J159" s="720"/>
      <c r="K159" s="720"/>
      <c r="L159" s="720"/>
      <c r="M159" s="720"/>
      <c r="N159" s="720"/>
      <c r="O159" s="720"/>
      <c r="P159" s="720"/>
    </row>
    <row r="160" spans="1:16" s="134" customFormat="1" ht="12" customHeight="1">
      <c r="A160" s="53" t="s">
        <v>65</v>
      </c>
      <c r="B160" s="53"/>
      <c r="C160" s="53"/>
      <c r="D160" s="53"/>
      <c r="E160" s="53"/>
      <c r="F160" s="53"/>
      <c r="G160" s="132"/>
      <c r="H160" s="133"/>
      <c r="I160" s="133"/>
      <c r="J160" s="133"/>
      <c r="K160" s="133"/>
      <c r="L160" s="133"/>
      <c r="M160" s="133"/>
      <c r="N160" s="133"/>
      <c r="O160" s="133"/>
      <c r="P160" s="133"/>
    </row>
    <row r="161" spans="1:16" s="134" customFormat="1" ht="12" customHeight="1">
      <c r="A161" s="53" t="s">
        <v>66</v>
      </c>
      <c r="B161" s="53"/>
      <c r="C161" s="53"/>
      <c r="D161" s="53"/>
      <c r="E161" s="53"/>
      <c r="F161" s="53"/>
      <c r="G161" s="132"/>
      <c r="H161" s="133"/>
      <c r="I161" s="133"/>
      <c r="J161" s="135"/>
      <c r="K161" s="136"/>
      <c r="L161" s="133"/>
      <c r="M161" s="133"/>
      <c r="N161" s="133"/>
      <c r="O161" s="133"/>
      <c r="P161" s="133"/>
    </row>
    <row r="162" spans="1:16" s="134" customFormat="1" ht="12" customHeight="1">
      <c r="A162" s="53" t="s">
        <v>67</v>
      </c>
      <c r="B162" s="53"/>
      <c r="C162" s="53"/>
      <c r="D162" s="53"/>
      <c r="E162" s="53"/>
      <c r="F162" s="53"/>
      <c r="G162" s="132"/>
      <c r="H162" s="133"/>
      <c r="I162" s="133"/>
      <c r="J162" s="137"/>
      <c r="K162" s="133"/>
      <c r="L162" s="133"/>
      <c r="M162" s="133"/>
      <c r="N162" s="133"/>
      <c r="O162" s="133"/>
      <c r="P162" s="133"/>
    </row>
    <row r="163" spans="1:16" s="134" customFormat="1" ht="12" customHeight="1">
      <c r="A163" s="53" t="s">
        <v>68</v>
      </c>
      <c r="B163" s="53"/>
      <c r="C163" s="53"/>
      <c r="D163" s="53"/>
      <c r="E163" s="53"/>
      <c r="F163" s="53"/>
      <c r="G163" s="132"/>
      <c r="H163" s="133"/>
      <c r="I163" s="133"/>
      <c r="J163" s="133"/>
      <c r="K163" s="138"/>
      <c r="L163" s="133"/>
      <c r="M163" s="133"/>
      <c r="N163" s="133"/>
      <c r="O163" s="133"/>
      <c r="P163" s="133"/>
    </row>
    <row r="164" spans="1:16" s="134" customFormat="1" ht="12" customHeight="1">
      <c r="A164" s="53" t="s">
        <v>69</v>
      </c>
      <c r="B164" s="53"/>
      <c r="C164" s="53"/>
      <c r="D164" s="53"/>
      <c r="E164" s="53"/>
      <c r="F164" s="53"/>
      <c r="G164" s="132"/>
      <c r="H164" s="133"/>
      <c r="I164" s="133"/>
      <c r="J164" s="133"/>
      <c r="K164" s="133"/>
      <c r="L164" s="133"/>
      <c r="M164" s="133"/>
      <c r="N164" s="133"/>
      <c r="O164" s="133"/>
      <c r="P164" s="133"/>
    </row>
    <row r="165" spans="1:16" s="134" customFormat="1" ht="12" customHeight="1">
      <c r="A165" s="53" t="s">
        <v>70</v>
      </c>
      <c r="B165" s="53"/>
      <c r="C165" s="53"/>
      <c r="D165" s="53"/>
      <c r="E165" s="53"/>
      <c r="F165" s="53"/>
      <c r="G165" s="132"/>
      <c r="H165" s="133"/>
      <c r="I165" s="133"/>
      <c r="J165" s="133"/>
      <c r="K165" s="133"/>
      <c r="L165" s="133"/>
      <c r="M165" s="133"/>
      <c r="N165" s="133"/>
      <c r="O165" s="133"/>
      <c r="P165" s="133"/>
    </row>
    <row r="166" spans="1:16" s="134" customFormat="1" ht="12" customHeight="1">
      <c r="A166" s="53" t="s">
        <v>71</v>
      </c>
      <c r="B166" s="53"/>
      <c r="C166" s="53"/>
      <c r="D166" s="53"/>
      <c r="E166" s="53"/>
      <c r="F166" s="53"/>
      <c r="G166" s="132"/>
      <c r="H166" s="133"/>
      <c r="I166" s="133"/>
      <c r="J166" s="133"/>
      <c r="K166" s="133"/>
      <c r="L166" s="133"/>
      <c r="M166" s="133"/>
      <c r="N166" s="133"/>
      <c r="O166" s="133"/>
      <c r="P166" s="133"/>
    </row>
    <row r="167" spans="1:16" s="134" customFormat="1" ht="12" customHeight="1">
      <c r="A167" s="54" t="s">
        <v>72</v>
      </c>
      <c r="B167" s="54"/>
      <c r="C167" s="54"/>
      <c r="D167" s="54"/>
      <c r="E167" s="54"/>
      <c r="F167" s="54"/>
      <c r="G167" s="132"/>
      <c r="H167" s="133"/>
      <c r="I167" s="133"/>
      <c r="J167" s="133"/>
      <c r="K167" s="133"/>
      <c r="L167" s="133"/>
      <c r="M167" s="133"/>
      <c r="N167" s="133"/>
      <c r="O167" s="133"/>
      <c r="P167" s="133"/>
    </row>
    <row r="168" spans="1:16" s="134" customFormat="1" ht="12" customHeight="1">
      <c r="A168" s="54" t="s">
        <v>73</v>
      </c>
      <c r="B168" s="54"/>
      <c r="C168" s="54"/>
      <c r="D168" s="54"/>
      <c r="E168" s="54"/>
      <c r="F168" s="54"/>
      <c r="G168" s="132"/>
      <c r="H168" s="133"/>
      <c r="I168" s="133"/>
      <c r="J168" s="133"/>
      <c r="K168" s="133"/>
      <c r="L168" s="133"/>
      <c r="M168" s="133"/>
      <c r="N168" s="133"/>
      <c r="O168" s="133"/>
      <c r="P168" s="133"/>
    </row>
    <row r="169" spans="1:16" s="134" customFormat="1" ht="12" customHeight="1">
      <c r="A169" s="54" t="s">
        <v>134</v>
      </c>
      <c r="B169" s="54"/>
      <c r="C169" s="54"/>
      <c r="D169" s="54"/>
      <c r="E169" s="54"/>
      <c r="F169" s="54"/>
      <c r="G169" s="132"/>
      <c r="H169" s="133"/>
      <c r="I169" s="133"/>
      <c r="J169" s="133"/>
      <c r="K169" s="133"/>
      <c r="L169" s="133"/>
      <c r="M169" s="133"/>
      <c r="N169" s="133"/>
      <c r="O169" s="133"/>
      <c r="P169" s="133"/>
    </row>
    <row r="170" ht="12.75">
      <c r="A170" s="55" t="s">
        <v>135</v>
      </c>
    </row>
    <row r="171" ht="12.75">
      <c r="A171" s="55" t="s">
        <v>136</v>
      </c>
    </row>
    <row r="172" ht="12.75">
      <c r="A172" s="53" t="s">
        <v>137</v>
      </c>
    </row>
    <row r="173" spans="1:16" ht="12.75">
      <c r="A173" s="54"/>
      <c r="B173" s="139"/>
      <c r="C173" s="139"/>
      <c r="D173" s="139"/>
      <c r="E173" s="139"/>
      <c r="F173" s="139"/>
      <c r="G173" s="140"/>
      <c r="H173" s="134"/>
      <c r="I173" s="134"/>
      <c r="J173" s="141"/>
      <c r="K173" s="134"/>
      <c r="L173" s="134"/>
      <c r="M173" s="134"/>
      <c r="N173" s="134"/>
      <c r="O173" s="141"/>
      <c r="P173" s="134"/>
    </row>
    <row r="174" spans="1:16" ht="36" customHeight="1">
      <c r="A174" s="721" t="s">
        <v>138</v>
      </c>
      <c r="B174" s="721"/>
      <c r="C174" s="721"/>
      <c r="D174" s="721"/>
      <c r="E174" s="721"/>
      <c r="F174" s="721"/>
      <c r="G174" s="721"/>
      <c r="H174" s="721"/>
      <c r="I174" s="721"/>
      <c r="J174" s="721"/>
      <c r="K174" s="721"/>
      <c r="L174" s="721"/>
      <c r="M174" s="721"/>
      <c r="N174" s="721"/>
      <c r="O174" s="721"/>
      <c r="P174" s="721"/>
    </row>
    <row r="175" spans="1:16" ht="12.75">
      <c r="A175" s="722" t="s">
        <v>139</v>
      </c>
      <c r="B175" s="722"/>
      <c r="C175" s="722"/>
      <c r="D175" s="722"/>
      <c r="E175" s="722"/>
      <c r="F175" s="722"/>
      <c r="G175" s="722"/>
      <c r="H175" s="722"/>
      <c r="I175" s="722"/>
      <c r="J175" s="722"/>
      <c r="K175" s="722"/>
      <c r="L175" s="722"/>
      <c r="M175" s="722"/>
      <c r="N175" s="722"/>
      <c r="O175" s="722"/>
      <c r="P175" s="722"/>
    </row>
    <row r="176" spans="1:16" ht="12.7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1:16" ht="15.75">
      <c r="A177" s="694" t="s">
        <v>140</v>
      </c>
      <c r="B177" s="694"/>
      <c r="C177" s="694"/>
      <c r="D177" s="694"/>
      <c r="E177" s="694"/>
      <c r="F177" s="694"/>
      <c r="G177" s="694"/>
      <c r="H177" s="694"/>
      <c r="I177" s="694"/>
      <c r="J177" s="694"/>
      <c r="K177" s="694"/>
      <c r="L177" s="694"/>
      <c r="M177" s="694"/>
      <c r="N177" s="694"/>
      <c r="O177" s="694"/>
      <c r="P177" s="694"/>
    </row>
    <row r="178" spans="1:16" ht="12.75" customHeight="1">
      <c r="A178" s="143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</row>
    <row r="179" spans="1:16" ht="11.25" customHeight="1">
      <c r="A179" s="452" t="s">
        <v>95</v>
      </c>
      <c r="B179" s="452"/>
      <c r="C179" s="452"/>
      <c r="D179" s="452"/>
      <c r="E179" s="452"/>
      <c r="F179" s="452"/>
      <c r="G179" s="452"/>
      <c r="H179" s="452"/>
      <c r="I179" s="452"/>
      <c r="J179" s="452"/>
      <c r="K179" s="452"/>
      <c r="L179" s="452"/>
      <c r="M179" s="452"/>
      <c r="N179" s="452"/>
      <c r="O179" s="452"/>
      <c r="P179" s="452"/>
    </row>
    <row r="180" ht="12.75" customHeight="1" thickBot="1"/>
    <row r="181" spans="1:16" ht="20.25" customHeight="1" thickBot="1">
      <c r="A181" s="450" t="s">
        <v>6</v>
      </c>
      <c r="B181" s="456" t="s">
        <v>7</v>
      </c>
      <c r="C181" s="455" t="s">
        <v>8</v>
      </c>
      <c r="D181" s="455"/>
      <c r="E181" s="455"/>
      <c r="F181" s="455"/>
      <c r="G181" s="456" t="s">
        <v>9</v>
      </c>
      <c r="H181" s="456" t="s">
        <v>10</v>
      </c>
      <c r="I181" s="456" t="s">
        <v>96</v>
      </c>
      <c r="J181" s="456" t="s">
        <v>0</v>
      </c>
      <c r="K181" s="456" t="s">
        <v>2</v>
      </c>
      <c r="L181" s="456" t="s">
        <v>12</v>
      </c>
      <c r="M181" s="456" t="s">
        <v>13</v>
      </c>
      <c r="N181" s="456" t="s">
        <v>1</v>
      </c>
      <c r="O181" s="456" t="s">
        <v>14</v>
      </c>
      <c r="P181" s="456" t="s">
        <v>15</v>
      </c>
    </row>
    <row r="182" spans="1:16" ht="40.5" customHeight="1" thickBot="1">
      <c r="A182" s="450"/>
      <c r="B182" s="456"/>
      <c r="C182" s="145" t="s">
        <v>16</v>
      </c>
      <c r="D182" s="145" t="s">
        <v>17</v>
      </c>
      <c r="E182" s="145" t="s">
        <v>18</v>
      </c>
      <c r="F182" s="145" t="s">
        <v>19</v>
      </c>
      <c r="G182" s="456"/>
      <c r="H182" s="456"/>
      <c r="I182" s="456"/>
      <c r="J182" s="456"/>
      <c r="K182" s="456"/>
      <c r="L182" s="456"/>
      <c r="M182" s="456"/>
      <c r="N182" s="456"/>
      <c r="O182" s="456"/>
      <c r="P182" s="456"/>
    </row>
    <row r="183" spans="1:16" s="1" customFormat="1" ht="41.25" customHeight="1">
      <c r="A183" s="763" t="s">
        <v>143</v>
      </c>
      <c r="B183" s="726" t="s">
        <v>144</v>
      </c>
      <c r="C183" s="765" t="s">
        <v>20</v>
      </c>
      <c r="D183" s="767"/>
      <c r="E183" s="723"/>
      <c r="F183" s="723"/>
      <c r="G183" s="726" t="s">
        <v>145</v>
      </c>
      <c r="H183" s="723">
        <v>8</v>
      </c>
      <c r="I183" s="723">
        <v>8</v>
      </c>
      <c r="J183" s="744">
        <v>2869896.36</v>
      </c>
      <c r="K183" s="746">
        <v>43453</v>
      </c>
      <c r="L183" s="746">
        <v>43606</v>
      </c>
      <c r="M183" s="746">
        <v>44288</v>
      </c>
      <c r="N183" s="756">
        <v>0.99</v>
      </c>
      <c r="O183" s="744">
        <v>2664922.99</v>
      </c>
      <c r="P183" s="726" t="s">
        <v>450</v>
      </c>
    </row>
    <row r="184" spans="1:16" s="1" customFormat="1" ht="6" customHeight="1">
      <c r="A184" s="764"/>
      <c r="B184" s="727"/>
      <c r="C184" s="766"/>
      <c r="D184" s="724"/>
      <c r="E184" s="724"/>
      <c r="F184" s="725"/>
      <c r="G184" s="727"/>
      <c r="H184" s="724"/>
      <c r="I184" s="724"/>
      <c r="J184" s="745"/>
      <c r="K184" s="757"/>
      <c r="L184" s="757"/>
      <c r="M184" s="755"/>
      <c r="N184" s="757"/>
      <c r="O184" s="745"/>
      <c r="P184" s="727"/>
    </row>
    <row r="185" spans="1:16" s="1" customFormat="1" ht="43.5" customHeight="1">
      <c r="A185" s="92">
        <v>7613825726</v>
      </c>
      <c r="B185" s="161" t="s">
        <v>146</v>
      </c>
      <c r="C185" s="146" t="s">
        <v>20</v>
      </c>
      <c r="D185" s="162"/>
      <c r="E185" s="146"/>
      <c r="F185" s="122"/>
      <c r="G185" s="71" t="s">
        <v>147</v>
      </c>
      <c r="H185" s="146">
        <v>3</v>
      </c>
      <c r="I185" s="146">
        <v>3</v>
      </c>
      <c r="J185" s="148">
        <v>813762.5</v>
      </c>
      <c r="K185" s="163">
        <v>43484</v>
      </c>
      <c r="L185" s="163">
        <v>43606</v>
      </c>
      <c r="M185" s="163">
        <v>44217</v>
      </c>
      <c r="N185" s="150">
        <v>1</v>
      </c>
      <c r="O185" s="148">
        <v>664817.89</v>
      </c>
      <c r="P185" s="92" t="s">
        <v>148</v>
      </c>
    </row>
    <row r="186" spans="1:16" s="1" customFormat="1" ht="29.25" customHeight="1">
      <c r="A186" s="502" t="s">
        <v>149</v>
      </c>
      <c r="B186" s="165" t="s">
        <v>150</v>
      </c>
      <c r="C186" s="166" t="s">
        <v>20</v>
      </c>
      <c r="D186" s="167"/>
      <c r="E186" s="166"/>
      <c r="F186" s="166"/>
      <c r="G186" s="733" t="s">
        <v>151</v>
      </c>
      <c r="H186" s="736">
        <v>139</v>
      </c>
      <c r="I186" s="736">
        <v>139</v>
      </c>
      <c r="J186" s="168">
        <v>543608.35</v>
      </c>
      <c r="K186" s="739">
        <v>43264</v>
      </c>
      <c r="L186" s="739">
        <v>43599</v>
      </c>
      <c r="M186" s="746">
        <v>44325</v>
      </c>
      <c r="N186" s="121">
        <v>0.95</v>
      </c>
      <c r="O186" s="749">
        <v>629319.97</v>
      </c>
      <c r="P186" s="752" t="s">
        <v>152</v>
      </c>
    </row>
    <row r="187" spans="1:16" s="1" customFormat="1" ht="19.5" customHeight="1">
      <c r="A187" s="731"/>
      <c r="B187" s="169" t="s">
        <v>141</v>
      </c>
      <c r="C187" s="170"/>
      <c r="D187" s="171"/>
      <c r="E187" s="171"/>
      <c r="F187" s="172" t="s">
        <v>20</v>
      </c>
      <c r="G187" s="734"/>
      <c r="H187" s="737"/>
      <c r="I187" s="737"/>
      <c r="J187" s="173">
        <v>104229.87</v>
      </c>
      <c r="K187" s="740"/>
      <c r="L187" s="740"/>
      <c r="M187" s="747"/>
      <c r="N187" s="174">
        <v>0.7</v>
      </c>
      <c r="O187" s="750"/>
      <c r="P187" s="753"/>
    </row>
    <row r="188" spans="1:16" s="1" customFormat="1" ht="19.5" customHeight="1">
      <c r="A188" s="732"/>
      <c r="B188" s="175" t="s">
        <v>142</v>
      </c>
      <c r="C188" s="176"/>
      <c r="D188" s="177"/>
      <c r="E188" s="177"/>
      <c r="F188" s="178" t="s">
        <v>20</v>
      </c>
      <c r="G188" s="735"/>
      <c r="H188" s="738"/>
      <c r="I188" s="738"/>
      <c r="J188" s="179">
        <v>116109.61</v>
      </c>
      <c r="K188" s="741"/>
      <c r="L188" s="741"/>
      <c r="M188" s="748"/>
      <c r="N188" s="180">
        <v>0.7</v>
      </c>
      <c r="O188" s="751"/>
      <c r="P188" s="754"/>
    </row>
    <row r="189" spans="1:16" s="1" customFormat="1" ht="39" customHeight="1">
      <c r="A189" s="42" t="s">
        <v>153</v>
      </c>
      <c r="B189" s="147" t="s">
        <v>154</v>
      </c>
      <c r="C189" s="181"/>
      <c r="D189" s="181"/>
      <c r="E189" s="42" t="s">
        <v>20</v>
      </c>
      <c r="F189" s="181"/>
      <c r="G189" s="182" t="s">
        <v>155</v>
      </c>
      <c r="H189" s="42">
        <v>30</v>
      </c>
      <c r="I189" s="42">
        <v>20</v>
      </c>
      <c r="J189" s="183">
        <v>218869</v>
      </c>
      <c r="K189" s="159">
        <v>43918</v>
      </c>
      <c r="L189" s="159">
        <v>43990</v>
      </c>
      <c r="M189" s="159">
        <v>44259</v>
      </c>
      <c r="N189" s="184">
        <v>0.68</v>
      </c>
      <c r="O189" s="185">
        <v>129752.73</v>
      </c>
      <c r="P189" s="42">
        <v>3</v>
      </c>
    </row>
    <row r="190" spans="1:16" s="1" customFormat="1" ht="42" customHeight="1" thickBot="1">
      <c r="A190" s="186" t="s">
        <v>156</v>
      </c>
      <c r="B190" s="187" t="s">
        <v>157</v>
      </c>
      <c r="C190" s="188"/>
      <c r="D190" s="188"/>
      <c r="E190" s="189" t="s">
        <v>20</v>
      </c>
      <c r="F190" s="188"/>
      <c r="G190" s="190" t="s">
        <v>158</v>
      </c>
      <c r="H190" s="191">
        <v>34</v>
      </c>
      <c r="I190" s="191">
        <v>11</v>
      </c>
      <c r="J190" s="192">
        <v>456437.73</v>
      </c>
      <c r="K190" s="193">
        <v>44167</v>
      </c>
      <c r="L190" s="193">
        <v>44176</v>
      </c>
      <c r="M190" s="193">
        <v>44540</v>
      </c>
      <c r="N190" s="194">
        <v>0.05</v>
      </c>
      <c r="O190" s="195">
        <v>136931.32</v>
      </c>
      <c r="P190" s="196">
        <v>10</v>
      </c>
    </row>
    <row r="191" spans="1:17" ht="30.75" customHeight="1" thickBot="1">
      <c r="A191" s="728" t="s">
        <v>451</v>
      </c>
      <c r="B191" s="728"/>
      <c r="C191" s="728"/>
      <c r="D191" s="728"/>
      <c r="E191" s="728"/>
      <c r="F191" s="728"/>
      <c r="G191" s="728"/>
      <c r="H191" s="728"/>
      <c r="I191" s="728"/>
      <c r="J191" s="197">
        <f>SUM(J183:J190)</f>
        <v>5122913.42</v>
      </c>
      <c r="K191" s="198"/>
      <c r="L191" s="199"/>
      <c r="M191" s="198"/>
      <c r="N191" s="199"/>
      <c r="O191" s="199"/>
      <c r="P191" s="199"/>
      <c r="Q191" s="200"/>
    </row>
    <row r="192" spans="2:16" ht="11.25" customHeight="1">
      <c r="B192" s="201"/>
      <c r="C192" s="201"/>
      <c r="D192" s="201"/>
      <c r="E192" s="201"/>
      <c r="F192" s="201"/>
      <c r="G192" s="202"/>
      <c r="H192" s="202"/>
      <c r="I192" s="202"/>
      <c r="J192" s="203"/>
      <c r="K192" s="199"/>
      <c r="L192" s="199"/>
      <c r="M192" s="729"/>
      <c r="N192" s="729"/>
      <c r="O192" s="729"/>
      <c r="P192" s="729"/>
    </row>
    <row r="193" spans="1:16" ht="15.75" customHeight="1">
      <c r="A193" s="204" t="s">
        <v>64</v>
      </c>
      <c r="B193" s="204"/>
      <c r="C193" s="204"/>
      <c r="D193" s="204"/>
      <c r="E193" s="204"/>
      <c r="F193" s="204"/>
      <c r="G193" s="202"/>
      <c r="H193" s="202"/>
      <c r="I193" s="202"/>
      <c r="J193" s="205"/>
      <c r="K193" s="198"/>
      <c r="L193" s="199"/>
      <c r="M193" s="730"/>
      <c r="N193" s="730"/>
      <c r="O193" s="730"/>
      <c r="P193" s="730"/>
    </row>
    <row r="194" spans="1:16" ht="7.5" customHeight="1">
      <c r="A194" s="52"/>
      <c r="B194" s="52"/>
      <c r="C194" s="52"/>
      <c r="D194" s="52"/>
      <c r="E194" s="52"/>
      <c r="F194" s="52"/>
      <c r="H194" s="762"/>
      <c r="I194" s="762"/>
      <c r="J194" s="762"/>
      <c r="K194" s="762"/>
      <c r="L194" s="762"/>
      <c r="M194" s="762"/>
      <c r="N194" s="762"/>
      <c r="O194" s="762"/>
      <c r="P194" s="762"/>
    </row>
    <row r="195" spans="1:16" ht="12" customHeight="1">
      <c r="A195" s="207" t="s">
        <v>159</v>
      </c>
      <c r="B195" s="53" t="s">
        <v>160</v>
      </c>
      <c r="C195" s="52"/>
      <c r="D195" s="52"/>
      <c r="E195" s="52"/>
      <c r="F195" s="52"/>
      <c r="H195" s="206"/>
      <c r="I195" s="206"/>
      <c r="J195" s="758"/>
      <c r="K195" s="759"/>
      <c r="L195" s="758"/>
      <c r="M195" s="758"/>
      <c r="N195" s="206"/>
      <c r="O195" s="206"/>
      <c r="P195" s="206"/>
    </row>
    <row r="196" spans="1:16" ht="12" customHeight="1">
      <c r="A196" s="53" t="s">
        <v>65</v>
      </c>
      <c r="B196" s="53"/>
      <c r="C196" s="208"/>
      <c r="D196" s="208"/>
      <c r="E196" s="208"/>
      <c r="F196" s="208"/>
      <c r="H196" s="209"/>
      <c r="I196" s="209"/>
      <c r="J196" s="210"/>
      <c r="N196" s="209"/>
      <c r="O196" s="209"/>
      <c r="P196" s="209"/>
    </row>
    <row r="197" spans="1:16" ht="12" customHeight="1">
      <c r="A197" s="53" t="s">
        <v>66</v>
      </c>
      <c r="B197" s="208"/>
      <c r="C197" s="208"/>
      <c r="D197" s="208"/>
      <c r="E197" s="208"/>
      <c r="F197" s="208"/>
      <c r="G197" s="134"/>
      <c r="H197" s="134"/>
      <c r="I197" s="134"/>
      <c r="J197" s="134"/>
      <c r="K197" s="742"/>
      <c r="L197" s="742"/>
      <c r="M197" s="742"/>
      <c r="N197" s="134"/>
      <c r="O197" s="134"/>
      <c r="P197" s="134"/>
    </row>
    <row r="198" spans="1:16" ht="12" customHeight="1">
      <c r="A198" s="53" t="s">
        <v>67</v>
      </c>
      <c r="B198" s="208"/>
      <c r="C198" s="208"/>
      <c r="D198" s="208"/>
      <c r="E198" s="208"/>
      <c r="F198" s="208"/>
      <c r="G198" s="134"/>
      <c r="H198" s="134"/>
      <c r="I198" s="134"/>
      <c r="J198" s="211"/>
      <c r="K198" s="743"/>
      <c r="L198" s="743"/>
      <c r="M198" s="743"/>
      <c r="N198" s="134"/>
      <c r="O198" s="134"/>
      <c r="P198" s="134"/>
    </row>
    <row r="199" spans="1:18" ht="12" customHeight="1">
      <c r="A199" s="53" t="s">
        <v>68</v>
      </c>
      <c r="B199" s="208"/>
      <c r="C199" s="208"/>
      <c r="D199" s="208"/>
      <c r="E199" s="208"/>
      <c r="F199" s="208"/>
      <c r="G199" s="134"/>
      <c r="H199" s="134"/>
      <c r="I199" s="134"/>
      <c r="J199" s="134"/>
      <c r="K199" s="212"/>
      <c r="L199" s="134"/>
      <c r="M199" s="134"/>
      <c r="N199" s="134"/>
      <c r="O199" s="134"/>
      <c r="P199" s="134"/>
      <c r="R199" s="1"/>
    </row>
    <row r="200" spans="1:16" ht="12" customHeight="1">
      <c r="A200" s="53" t="s">
        <v>69</v>
      </c>
      <c r="B200" s="208"/>
      <c r="C200" s="208"/>
      <c r="D200" s="208"/>
      <c r="E200" s="208"/>
      <c r="F200" s="208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1:16" ht="12" customHeight="1">
      <c r="A201" s="53" t="s">
        <v>70</v>
      </c>
      <c r="B201" s="208"/>
      <c r="C201" s="208"/>
      <c r="D201" s="208"/>
      <c r="E201" s="208"/>
      <c r="F201" s="208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1:16" ht="12" customHeight="1">
      <c r="A202" s="53" t="s">
        <v>71</v>
      </c>
      <c r="B202" s="208"/>
      <c r="C202" s="208"/>
      <c r="D202" s="208"/>
      <c r="E202" s="208"/>
      <c r="F202" s="208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1:16" ht="12" customHeight="1">
      <c r="A203" s="54" t="s">
        <v>72</v>
      </c>
      <c r="B203" s="139"/>
      <c r="C203" s="139"/>
      <c r="D203" s="139"/>
      <c r="E203" s="139"/>
      <c r="F203" s="139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1:16" ht="12" customHeight="1">
      <c r="A204" s="54" t="s">
        <v>73</v>
      </c>
      <c r="B204" s="139"/>
      <c r="C204" s="139"/>
      <c r="D204" s="139"/>
      <c r="E204" s="139"/>
      <c r="F204" s="139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1:16" ht="12" customHeight="1">
      <c r="A205" s="587" t="s">
        <v>161</v>
      </c>
      <c r="B205" s="587"/>
      <c r="C205" s="587"/>
      <c r="D205" s="587"/>
      <c r="E205" s="587"/>
      <c r="F205" s="587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7" spans="1:16" ht="36" customHeight="1">
      <c r="A207" s="213"/>
      <c r="B207" s="670" t="s">
        <v>162</v>
      </c>
      <c r="C207" s="670"/>
      <c r="D207" s="670"/>
      <c r="E207" s="670"/>
      <c r="F207" s="670"/>
      <c r="G207" s="670"/>
      <c r="H207" s="670"/>
      <c r="I207" s="670"/>
      <c r="J207" s="670"/>
      <c r="K207" s="670"/>
      <c r="L207" s="670"/>
      <c r="M207" s="670"/>
      <c r="N207" s="670"/>
      <c r="O207" s="670"/>
      <c r="P207" s="670"/>
    </row>
    <row r="208" spans="1:16" ht="13.5" customHeight="1">
      <c r="A208" s="671" t="s">
        <v>163</v>
      </c>
      <c r="B208" s="671"/>
      <c r="C208" s="671"/>
      <c r="D208" s="671"/>
      <c r="E208" s="671"/>
      <c r="F208" s="671"/>
      <c r="G208" s="671"/>
      <c r="H208" s="671"/>
      <c r="I208" s="671"/>
      <c r="J208" s="671"/>
      <c r="K208" s="671"/>
      <c r="L208" s="671"/>
      <c r="M208" s="671"/>
      <c r="N208" s="671"/>
      <c r="O208" s="671"/>
      <c r="P208" s="671"/>
    </row>
    <row r="209" spans="1:16" ht="14.25" customHeight="1">
      <c r="A209" s="225"/>
      <c r="B209" s="225"/>
      <c r="C209" s="225"/>
      <c r="D209" s="225"/>
      <c r="E209" s="225"/>
      <c r="F209" s="225"/>
      <c r="G209" s="226"/>
      <c r="H209" s="225"/>
      <c r="I209" s="225"/>
      <c r="J209" s="227"/>
      <c r="K209" s="225"/>
      <c r="L209" s="228"/>
      <c r="M209" s="225"/>
      <c r="N209" s="229"/>
      <c r="O209" s="227"/>
      <c r="P209" s="225"/>
    </row>
    <row r="210" spans="1:16" ht="16.5" customHeight="1">
      <c r="A210" s="230"/>
      <c r="B210" s="672" t="s">
        <v>164</v>
      </c>
      <c r="C210" s="672"/>
      <c r="D210" s="672"/>
      <c r="E210" s="672"/>
      <c r="F210" s="672"/>
      <c r="G210" s="672"/>
      <c r="H210" s="672"/>
      <c r="I210" s="672"/>
      <c r="J210" s="672"/>
      <c r="K210" s="672"/>
      <c r="L210" s="672"/>
      <c r="M210" s="672"/>
      <c r="N210" s="672"/>
      <c r="O210" s="672"/>
      <c r="P210" s="672"/>
    </row>
    <row r="211" spans="1:16" ht="12.75" customHeight="1">
      <c r="A211" s="230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</row>
    <row r="212" spans="1:16" ht="14.25" customHeight="1">
      <c r="A212" s="232"/>
      <c r="B212" s="673" t="s">
        <v>95</v>
      </c>
      <c r="C212" s="673"/>
      <c r="D212" s="673"/>
      <c r="E212" s="673"/>
      <c r="F212" s="673"/>
      <c r="G212" s="673"/>
      <c r="H212" s="673"/>
      <c r="I212" s="673"/>
      <c r="J212" s="673"/>
      <c r="K212" s="673"/>
      <c r="L212" s="673"/>
      <c r="M212" s="673"/>
      <c r="N212" s="673"/>
      <c r="O212" s="673"/>
      <c r="P212" s="673"/>
    </row>
    <row r="213" spans="1:16" ht="14.25" customHeight="1" thickBot="1">
      <c r="A213" s="232"/>
      <c r="B213" s="232"/>
      <c r="C213" s="232"/>
      <c r="D213" s="232"/>
      <c r="E213" s="232"/>
      <c r="F213" s="232"/>
      <c r="G213" s="233"/>
      <c r="H213" s="232"/>
      <c r="I213" s="232"/>
      <c r="J213" s="234"/>
      <c r="K213" s="232"/>
      <c r="L213" s="235"/>
      <c r="M213" s="232"/>
      <c r="N213" s="236"/>
      <c r="O213" s="234"/>
      <c r="P213" s="240"/>
    </row>
    <row r="214" spans="1:16" ht="21" customHeight="1" thickBot="1">
      <c r="A214" s="665" t="s">
        <v>6</v>
      </c>
      <c r="B214" s="665" t="s">
        <v>7</v>
      </c>
      <c r="C214" s="669" t="s">
        <v>8</v>
      </c>
      <c r="D214" s="669"/>
      <c r="E214" s="669"/>
      <c r="F214" s="669"/>
      <c r="G214" s="665" t="s">
        <v>9</v>
      </c>
      <c r="H214" s="665" t="s">
        <v>10</v>
      </c>
      <c r="I214" s="665" t="s">
        <v>96</v>
      </c>
      <c r="J214" s="665" t="s">
        <v>0</v>
      </c>
      <c r="K214" s="665" t="s">
        <v>2</v>
      </c>
      <c r="L214" s="665" t="s">
        <v>12</v>
      </c>
      <c r="M214" s="665" t="s">
        <v>13</v>
      </c>
      <c r="N214" s="665" t="s">
        <v>1</v>
      </c>
      <c r="O214" s="665" t="s">
        <v>14</v>
      </c>
      <c r="P214" s="665" t="s">
        <v>15</v>
      </c>
    </row>
    <row r="215" spans="1:16" ht="40.5" customHeight="1" thickBot="1">
      <c r="A215" s="665"/>
      <c r="B215" s="665"/>
      <c r="C215" s="241" t="s">
        <v>16</v>
      </c>
      <c r="D215" s="241" t="s">
        <v>17</v>
      </c>
      <c r="E215" s="241" t="s">
        <v>18</v>
      </c>
      <c r="F215" s="241" t="s">
        <v>19</v>
      </c>
      <c r="G215" s="665"/>
      <c r="H215" s="665"/>
      <c r="I215" s="665"/>
      <c r="J215" s="665"/>
      <c r="K215" s="665"/>
      <c r="L215" s="665"/>
      <c r="M215" s="665"/>
      <c r="N215" s="665"/>
      <c r="O215" s="665"/>
      <c r="P215" s="665"/>
    </row>
    <row r="216" spans="1:16" s="49" customFormat="1" ht="30" customHeight="1" thickBot="1">
      <c r="A216" s="666" t="s">
        <v>165</v>
      </c>
      <c r="B216" s="242" t="s">
        <v>166</v>
      </c>
      <c r="C216" s="243" t="s">
        <v>20</v>
      </c>
      <c r="D216" s="244"/>
      <c r="E216" s="244"/>
      <c r="F216" s="245"/>
      <c r="G216" s="667" t="s">
        <v>167</v>
      </c>
      <c r="H216" s="668">
        <v>15</v>
      </c>
      <c r="I216" s="668">
        <v>15</v>
      </c>
      <c r="J216" s="246">
        <v>421783.18</v>
      </c>
      <c r="K216" s="664">
        <v>43011</v>
      </c>
      <c r="L216" s="664">
        <v>43269</v>
      </c>
      <c r="M216" s="664">
        <v>43877</v>
      </c>
      <c r="N216" s="247">
        <v>1</v>
      </c>
      <c r="O216" s="246">
        <v>118601.98</v>
      </c>
      <c r="P216" s="668">
        <v>3</v>
      </c>
    </row>
    <row r="217" spans="1:16" s="49" customFormat="1" ht="19.5" customHeight="1">
      <c r="A217" s="666"/>
      <c r="B217" s="248" t="s">
        <v>168</v>
      </c>
      <c r="C217" s="249"/>
      <c r="D217" s="250"/>
      <c r="E217" s="250"/>
      <c r="F217" s="249" t="s">
        <v>20</v>
      </c>
      <c r="G217" s="667"/>
      <c r="H217" s="668"/>
      <c r="I217" s="668"/>
      <c r="J217" s="246">
        <v>138216.82</v>
      </c>
      <c r="K217" s="664"/>
      <c r="L217" s="664"/>
      <c r="M217" s="664"/>
      <c r="N217" s="251">
        <v>0.2</v>
      </c>
      <c r="O217" s="252">
        <v>0</v>
      </c>
      <c r="P217" s="668"/>
    </row>
    <row r="218" spans="1:16" s="49" customFormat="1" ht="42" customHeight="1">
      <c r="A218" s="218" t="s">
        <v>169</v>
      </c>
      <c r="B218" s="253" t="s">
        <v>170</v>
      </c>
      <c r="C218" s="254" t="s">
        <v>20</v>
      </c>
      <c r="D218" s="255"/>
      <c r="E218" s="255"/>
      <c r="F218" s="254"/>
      <c r="G218" s="217" t="s">
        <v>171</v>
      </c>
      <c r="H218" s="254">
        <v>17</v>
      </c>
      <c r="I218" s="254">
        <v>17</v>
      </c>
      <c r="J218" s="220">
        <v>395398.45</v>
      </c>
      <c r="K218" s="215">
        <v>43152</v>
      </c>
      <c r="L218" s="215" t="s">
        <v>172</v>
      </c>
      <c r="M218" s="215">
        <v>44254</v>
      </c>
      <c r="N218" s="256">
        <v>0.79</v>
      </c>
      <c r="O218" s="220">
        <v>0</v>
      </c>
      <c r="P218" s="254"/>
    </row>
    <row r="219" spans="1:16" s="49" customFormat="1" ht="30" customHeight="1">
      <c r="A219" s="645">
        <v>7404623832</v>
      </c>
      <c r="B219" s="257" t="s">
        <v>175</v>
      </c>
      <c r="C219" s="647" t="s">
        <v>20</v>
      </c>
      <c r="D219" s="647"/>
      <c r="E219" s="647"/>
      <c r="F219" s="647"/>
      <c r="G219" s="646" t="s">
        <v>176</v>
      </c>
      <c r="H219" s="647">
        <v>12</v>
      </c>
      <c r="I219" s="647">
        <v>12</v>
      </c>
      <c r="J219" s="258">
        <v>247269.7</v>
      </c>
      <c r="K219" s="643">
        <v>43357</v>
      </c>
      <c r="L219" s="643">
        <v>43647</v>
      </c>
      <c r="M219" s="643">
        <v>44244</v>
      </c>
      <c r="N219" s="259">
        <v>1</v>
      </c>
      <c r="O219" s="631">
        <v>288507.56</v>
      </c>
      <c r="P219" s="659">
        <v>6</v>
      </c>
    </row>
    <row r="220" spans="1:16" s="49" customFormat="1" ht="19.5" customHeight="1">
      <c r="A220" s="645"/>
      <c r="B220" s="248" t="s">
        <v>174</v>
      </c>
      <c r="C220" s="647"/>
      <c r="D220" s="647"/>
      <c r="E220" s="647"/>
      <c r="F220" s="647"/>
      <c r="G220" s="646"/>
      <c r="H220" s="647"/>
      <c r="I220" s="647"/>
      <c r="J220" s="237">
        <v>89730.3</v>
      </c>
      <c r="K220" s="643"/>
      <c r="L220" s="643"/>
      <c r="M220" s="643"/>
      <c r="N220" s="261">
        <v>0.93</v>
      </c>
      <c r="O220" s="632"/>
      <c r="P220" s="659"/>
    </row>
    <row r="221" spans="1:16" s="49" customFormat="1" ht="30" customHeight="1">
      <c r="A221" s="648" t="s">
        <v>177</v>
      </c>
      <c r="B221" s="257" t="s">
        <v>178</v>
      </c>
      <c r="C221" s="223" t="s">
        <v>20</v>
      </c>
      <c r="D221" s="633"/>
      <c r="E221" s="637"/>
      <c r="F221" s="633"/>
      <c r="G221" s="635" t="s">
        <v>179</v>
      </c>
      <c r="H221" s="637">
        <v>16</v>
      </c>
      <c r="I221" s="637">
        <v>16</v>
      </c>
      <c r="J221" s="258">
        <v>222529.81</v>
      </c>
      <c r="K221" s="629">
        <v>43357</v>
      </c>
      <c r="L221" s="629">
        <v>43720</v>
      </c>
      <c r="M221" s="650">
        <v>44177</v>
      </c>
      <c r="N221" s="264">
        <v>1</v>
      </c>
      <c r="O221" s="655">
        <v>327091.44</v>
      </c>
      <c r="P221" s="653">
        <v>9</v>
      </c>
    </row>
    <row r="222" spans="1:16" s="49" customFormat="1" ht="19.5" customHeight="1">
      <c r="A222" s="649"/>
      <c r="B222" s="260" t="s">
        <v>180</v>
      </c>
      <c r="C222" s="265"/>
      <c r="D222" s="634"/>
      <c r="E222" s="638"/>
      <c r="F222" s="634"/>
      <c r="G222" s="636"/>
      <c r="H222" s="638"/>
      <c r="I222" s="638"/>
      <c r="J222" s="237">
        <v>111264.9</v>
      </c>
      <c r="K222" s="630"/>
      <c r="L222" s="630"/>
      <c r="M222" s="657"/>
      <c r="N222" s="267">
        <v>0.99</v>
      </c>
      <c r="O222" s="656"/>
      <c r="P222" s="654"/>
    </row>
    <row r="223" spans="1:16" s="49" customFormat="1" ht="30" customHeight="1">
      <c r="A223" s="645">
        <v>7404644986</v>
      </c>
      <c r="B223" s="257" t="s">
        <v>182</v>
      </c>
      <c r="C223" s="647" t="s">
        <v>20</v>
      </c>
      <c r="D223" s="647"/>
      <c r="E223" s="662"/>
      <c r="F223" s="647"/>
      <c r="G223" s="663" t="s">
        <v>183</v>
      </c>
      <c r="H223" s="647">
        <v>17</v>
      </c>
      <c r="I223" s="647">
        <v>17</v>
      </c>
      <c r="J223" s="258">
        <v>224180.61</v>
      </c>
      <c r="K223" s="643">
        <v>43357</v>
      </c>
      <c r="L223" s="643">
        <v>43719</v>
      </c>
      <c r="M223" s="661">
        <v>44138</v>
      </c>
      <c r="N223" s="259">
        <v>1</v>
      </c>
      <c r="O223" s="651">
        <v>294394.41</v>
      </c>
      <c r="P223" s="659"/>
    </row>
    <row r="224" spans="1:16" s="49" customFormat="1" ht="19.5" customHeight="1">
      <c r="A224" s="645"/>
      <c r="B224" s="260" t="s">
        <v>180</v>
      </c>
      <c r="C224" s="647"/>
      <c r="D224" s="647"/>
      <c r="E224" s="662"/>
      <c r="F224" s="647"/>
      <c r="G224" s="663"/>
      <c r="H224" s="647"/>
      <c r="I224" s="647"/>
      <c r="J224" s="237">
        <v>71819.4</v>
      </c>
      <c r="K224" s="643"/>
      <c r="L224" s="643"/>
      <c r="M224" s="643"/>
      <c r="N224" s="267">
        <v>1</v>
      </c>
      <c r="O224" s="651"/>
      <c r="P224" s="659"/>
    </row>
    <row r="225" spans="1:16" s="49" customFormat="1" ht="42" customHeight="1">
      <c r="A225" s="219" t="s">
        <v>184</v>
      </c>
      <c r="B225" s="257" t="s">
        <v>185</v>
      </c>
      <c r="C225" s="223"/>
      <c r="D225" s="238"/>
      <c r="E225" s="271" t="s">
        <v>20</v>
      </c>
      <c r="F225" s="238"/>
      <c r="G225" s="221" t="s">
        <v>186</v>
      </c>
      <c r="H225" s="223">
        <v>20</v>
      </c>
      <c r="I225" s="223">
        <v>12</v>
      </c>
      <c r="J225" s="258">
        <v>143371.19</v>
      </c>
      <c r="K225" s="263">
        <v>43748</v>
      </c>
      <c r="L225" s="263">
        <v>43766</v>
      </c>
      <c r="M225" s="263">
        <v>44257</v>
      </c>
      <c r="N225" s="259">
        <v>0.85</v>
      </c>
      <c r="O225" s="258">
        <v>41695.89</v>
      </c>
      <c r="P225" s="272">
        <v>6</v>
      </c>
    </row>
    <row r="226" spans="1:16" s="49" customFormat="1" ht="30" customHeight="1">
      <c r="A226" s="645">
        <v>7404701890</v>
      </c>
      <c r="B226" s="257" t="s">
        <v>187</v>
      </c>
      <c r="C226" s="647" t="s">
        <v>20</v>
      </c>
      <c r="D226" s="660"/>
      <c r="E226" s="647"/>
      <c r="F226" s="660"/>
      <c r="G226" s="646" t="s">
        <v>188</v>
      </c>
      <c r="H226" s="647">
        <v>13</v>
      </c>
      <c r="I226" s="647">
        <v>13</v>
      </c>
      <c r="J226" s="258">
        <v>294002.29</v>
      </c>
      <c r="K226" s="643">
        <v>43357</v>
      </c>
      <c r="L226" s="643">
        <v>43759</v>
      </c>
      <c r="M226" s="643">
        <v>44295</v>
      </c>
      <c r="N226" s="259">
        <v>1</v>
      </c>
      <c r="O226" s="651">
        <v>192149.57</v>
      </c>
      <c r="P226" s="659"/>
    </row>
    <row r="227" spans="1:16" s="49" customFormat="1" ht="19.5" customHeight="1">
      <c r="A227" s="645"/>
      <c r="B227" s="260" t="s">
        <v>168</v>
      </c>
      <c r="C227" s="647"/>
      <c r="D227" s="660"/>
      <c r="E227" s="647"/>
      <c r="F227" s="660"/>
      <c r="G227" s="646"/>
      <c r="H227" s="647"/>
      <c r="I227" s="647"/>
      <c r="J227" s="270">
        <v>52041.66</v>
      </c>
      <c r="K227" s="643"/>
      <c r="L227" s="643"/>
      <c r="M227" s="643"/>
      <c r="N227" s="273">
        <v>0.73</v>
      </c>
      <c r="O227" s="651"/>
      <c r="P227" s="659"/>
    </row>
    <row r="228" spans="1:16" s="49" customFormat="1" ht="42" customHeight="1">
      <c r="A228" s="274" t="s">
        <v>190</v>
      </c>
      <c r="B228" s="83" t="s">
        <v>191</v>
      </c>
      <c r="C228" s="105"/>
      <c r="D228" s="275"/>
      <c r="E228" s="105" t="s">
        <v>20</v>
      </c>
      <c r="F228" s="275"/>
      <c r="G228" s="81" t="s">
        <v>192</v>
      </c>
      <c r="H228" s="105">
        <v>20</v>
      </c>
      <c r="I228" s="105">
        <v>10</v>
      </c>
      <c r="J228" s="276">
        <v>143734</v>
      </c>
      <c r="K228" s="277">
        <v>43803</v>
      </c>
      <c r="L228" s="277">
        <v>43957</v>
      </c>
      <c r="M228" s="277">
        <v>44221</v>
      </c>
      <c r="N228" s="278">
        <v>1</v>
      </c>
      <c r="O228" s="276">
        <v>0</v>
      </c>
      <c r="P228" s="279"/>
    </row>
    <row r="229" spans="1:16" s="49" customFormat="1" ht="42" customHeight="1">
      <c r="A229" s="274" t="s">
        <v>193</v>
      </c>
      <c r="B229" s="83" t="s">
        <v>194</v>
      </c>
      <c r="C229" s="105"/>
      <c r="D229" s="275"/>
      <c r="E229" s="105" t="s">
        <v>20</v>
      </c>
      <c r="F229" s="275"/>
      <c r="G229" s="81" t="s">
        <v>195</v>
      </c>
      <c r="H229" s="105">
        <v>20</v>
      </c>
      <c r="I229" s="105">
        <v>11</v>
      </c>
      <c r="J229" s="276">
        <v>152107.9</v>
      </c>
      <c r="K229" s="277">
        <v>43798</v>
      </c>
      <c r="L229" s="277">
        <v>43971</v>
      </c>
      <c r="M229" s="277">
        <v>44270</v>
      </c>
      <c r="N229" s="278">
        <v>0.5</v>
      </c>
      <c r="O229" s="276">
        <v>0</v>
      </c>
      <c r="P229" s="279"/>
    </row>
    <row r="230" spans="1:16" s="49" customFormat="1" ht="42" customHeight="1">
      <c r="A230" s="216" t="s">
        <v>196</v>
      </c>
      <c r="B230" s="253" t="s">
        <v>197</v>
      </c>
      <c r="C230" s="218" t="s">
        <v>20</v>
      </c>
      <c r="D230" s="269"/>
      <c r="E230" s="218"/>
      <c r="F230" s="269"/>
      <c r="G230" s="217" t="s">
        <v>173</v>
      </c>
      <c r="H230" s="218">
        <v>19</v>
      </c>
      <c r="I230" s="218">
        <v>8</v>
      </c>
      <c r="J230" s="220">
        <v>301000</v>
      </c>
      <c r="K230" s="215">
        <v>43787</v>
      </c>
      <c r="L230" s="215">
        <v>43972</v>
      </c>
      <c r="M230" s="215">
        <v>44271</v>
      </c>
      <c r="N230" s="256">
        <v>0.25</v>
      </c>
      <c r="O230" s="220">
        <v>0</v>
      </c>
      <c r="P230" s="262">
        <v>3</v>
      </c>
    </row>
    <row r="231" spans="1:16" s="49" customFormat="1" ht="42" customHeight="1">
      <c r="A231" s="216" t="s">
        <v>198</v>
      </c>
      <c r="B231" s="253" t="s">
        <v>199</v>
      </c>
      <c r="C231" s="218" t="s">
        <v>20</v>
      </c>
      <c r="D231" s="269"/>
      <c r="E231" s="218"/>
      <c r="F231" s="269"/>
      <c r="G231" s="217" t="s">
        <v>200</v>
      </c>
      <c r="H231" s="218">
        <v>19</v>
      </c>
      <c r="I231" s="218">
        <v>10</v>
      </c>
      <c r="J231" s="220">
        <v>275121.7</v>
      </c>
      <c r="K231" s="215">
        <v>43787</v>
      </c>
      <c r="L231" s="215">
        <v>43980</v>
      </c>
      <c r="M231" s="215">
        <v>44279</v>
      </c>
      <c r="N231" s="256">
        <v>0.96</v>
      </c>
      <c r="O231" s="220">
        <v>185757.09</v>
      </c>
      <c r="P231" s="262"/>
    </row>
    <row r="232" spans="1:16" s="49" customFormat="1" ht="27" customHeight="1">
      <c r="A232" s="645" t="s">
        <v>198</v>
      </c>
      <c r="B232" s="257" t="s">
        <v>201</v>
      </c>
      <c r="C232" s="647" t="s">
        <v>20</v>
      </c>
      <c r="D232" s="647"/>
      <c r="E232" s="647"/>
      <c r="F232" s="647"/>
      <c r="G232" s="652" t="s">
        <v>202</v>
      </c>
      <c r="H232" s="647">
        <v>19</v>
      </c>
      <c r="I232" s="647">
        <v>11</v>
      </c>
      <c r="J232" s="258">
        <v>293756</v>
      </c>
      <c r="K232" s="643">
        <v>43787</v>
      </c>
      <c r="L232" s="643">
        <v>43963</v>
      </c>
      <c r="M232" s="643">
        <v>44262</v>
      </c>
      <c r="N232" s="259">
        <v>1</v>
      </c>
      <c r="O232" s="651">
        <v>0</v>
      </c>
      <c r="P232" s="272"/>
    </row>
    <row r="233" spans="1:16" s="49" customFormat="1" ht="24" customHeight="1">
      <c r="A233" s="645"/>
      <c r="B233" s="268" t="s">
        <v>168</v>
      </c>
      <c r="C233" s="647"/>
      <c r="D233" s="647"/>
      <c r="E233" s="647"/>
      <c r="F233" s="647"/>
      <c r="G233" s="652"/>
      <c r="H233" s="647"/>
      <c r="I233" s="647"/>
      <c r="J233" s="237">
        <v>124902.73</v>
      </c>
      <c r="K233" s="643"/>
      <c r="L233" s="643"/>
      <c r="M233" s="643"/>
      <c r="N233" s="261">
        <v>0.2</v>
      </c>
      <c r="O233" s="651"/>
      <c r="P233" s="280"/>
    </row>
    <row r="234" spans="1:16" s="49" customFormat="1" ht="36.75" customHeight="1">
      <c r="A234" s="216" t="s">
        <v>203</v>
      </c>
      <c r="B234" s="253" t="s">
        <v>204</v>
      </c>
      <c r="C234" s="218" t="s">
        <v>20</v>
      </c>
      <c r="D234" s="269"/>
      <c r="E234" s="218"/>
      <c r="F234" s="269"/>
      <c r="G234" s="217" t="s">
        <v>176</v>
      </c>
      <c r="H234" s="218">
        <v>19</v>
      </c>
      <c r="I234" s="218">
        <v>12</v>
      </c>
      <c r="J234" s="220">
        <v>331987</v>
      </c>
      <c r="K234" s="215">
        <v>43787</v>
      </c>
      <c r="L234" s="215">
        <v>43963</v>
      </c>
      <c r="M234" s="215">
        <v>44262</v>
      </c>
      <c r="N234" s="256">
        <v>0.8</v>
      </c>
      <c r="O234" s="220">
        <v>0</v>
      </c>
      <c r="P234" s="262"/>
    </row>
    <row r="235" spans="1:16" s="49" customFormat="1" ht="42" customHeight="1">
      <c r="A235" s="216">
        <v>7776394356</v>
      </c>
      <c r="B235" s="253" t="s">
        <v>206</v>
      </c>
      <c r="C235" s="218" t="s">
        <v>20</v>
      </c>
      <c r="D235" s="269"/>
      <c r="E235" s="218"/>
      <c r="F235" s="269"/>
      <c r="G235" s="217" t="s">
        <v>207</v>
      </c>
      <c r="H235" s="218">
        <v>19</v>
      </c>
      <c r="I235" s="218">
        <v>2</v>
      </c>
      <c r="J235" s="220">
        <v>49000</v>
      </c>
      <c r="K235" s="215">
        <v>43787</v>
      </c>
      <c r="L235" s="215">
        <v>43962</v>
      </c>
      <c r="M235" s="215">
        <v>44261</v>
      </c>
      <c r="N235" s="256">
        <v>0.08</v>
      </c>
      <c r="O235" s="220">
        <v>0</v>
      </c>
      <c r="P235" s="262"/>
    </row>
    <row r="236" spans="1:16" s="49" customFormat="1" ht="30.75" customHeight="1">
      <c r="A236" s="645" t="s">
        <v>208</v>
      </c>
      <c r="B236" s="257" t="s">
        <v>209</v>
      </c>
      <c r="C236" s="281" t="s">
        <v>20</v>
      </c>
      <c r="D236" s="281"/>
      <c r="E236" s="281"/>
      <c r="F236" s="281"/>
      <c r="G236" s="646" t="s">
        <v>210</v>
      </c>
      <c r="H236" s="647">
        <v>13</v>
      </c>
      <c r="I236" s="647">
        <v>9</v>
      </c>
      <c r="J236" s="258">
        <v>57001.45</v>
      </c>
      <c r="K236" s="643">
        <v>43878</v>
      </c>
      <c r="L236" s="643">
        <v>43969</v>
      </c>
      <c r="M236" s="643">
        <v>44196</v>
      </c>
      <c r="N236" s="259">
        <v>0.65</v>
      </c>
      <c r="O236" s="651">
        <v>36415.12</v>
      </c>
      <c r="P236" s="644" t="s">
        <v>211</v>
      </c>
    </row>
    <row r="237" spans="1:16" s="49" customFormat="1" ht="21" customHeight="1">
      <c r="A237" s="645"/>
      <c r="B237" s="248" t="s">
        <v>212</v>
      </c>
      <c r="C237" s="282"/>
      <c r="D237" s="282"/>
      <c r="E237" s="282"/>
      <c r="F237" s="282" t="s">
        <v>20</v>
      </c>
      <c r="G237" s="646"/>
      <c r="H237" s="647"/>
      <c r="I237" s="647"/>
      <c r="J237" s="237">
        <v>3874.93</v>
      </c>
      <c r="K237" s="643"/>
      <c r="L237" s="643"/>
      <c r="M237" s="643"/>
      <c r="N237" s="261">
        <v>1</v>
      </c>
      <c r="O237" s="651"/>
      <c r="P237" s="644"/>
    </row>
    <row r="238" spans="1:16" s="49" customFormat="1" ht="30" customHeight="1">
      <c r="A238" s="648" t="s">
        <v>213</v>
      </c>
      <c r="B238" s="257" t="s">
        <v>214</v>
      </c>
      <c r="C238" s="281" t="s">
        <v>20</v>
      </c>
      <c r="D238" s="281"/>
      <c r="E238" s="281"/>
      <c r="F238" s="281"/>
      <c r="G238" s="635" t="s">
        <v>176</v>
      </c>
      <c r="H238" s="637">
        <v>11</v>
      </c>
      <c r="I238" s="637">
        <v>11</v>
      </c>
      <c r="J238" s="258">
        <v>55471.42</v>
      </c>
      <c r="K238" s="629">
        <v>43811</v>
      </c>
      <c r="L238" s="629">
        <v>43943</v>
      </c>
      <c r="M238" s="629">
        <v>44196</v>
      </c>
      <c r="N238" s="259">
        <v>1</v>
      </c>
      <c r="O238" s="258">
        <v>0</v>
      </c>
      <c r="P238" s="625" t="s">
        <v>211</v>
      </c>
    </row>
    <row r="239" spans="1:16" s="49" customFormat="1" ht="19.5" customHeight="1">
      <c r="A239" s="649"/>
      <c r="B239" s="248" t="s">
        <v>174</v>
      </c>
      <c r="C239" s="282"/>
      <c r="D239" s="282"/>
      <c r="E239" s="282"/>
      <c r="F239" s="282" t="s">
        <v>20</v>
      </c>
      <c r="G239" s="636"/>
      <c r="H239" s="638"/>
      <c r="I239" s="638"/>
      <c r="J239" s="237">
        <v>27735.71</v>
      </c>
      <c r="K239" s="630"/>
      <c r="L239" s="630"/>
      <c r="M239" s="630"/>
      <c r="N239" s="261">
        <v>0.16</v>
      </c>
      <c r="O239" s="237">
        <v>0</v>
      </c>
      <c r="P239" s="626">
        <v>10</v>
      </c>
    </row>
    <row r="240" spans="1:16" s="49" customFormat="1" ht="29.25" customHeight="1">
      <c r="A240" s="648">
        <v>8015956028</v>
      </c>
      <c r="B240" s="257" t="s">
        <v>215</v>
      </c>
      <c r="C240" s="281" t="s">
        <v>20</v>
      </c>
      <c r="D240" s="281"/>
      <c r="E240" s="281"/>
      <c r="F240" s="281"/>
      <c r="G240" s="635" t="s">
        <v>216</v>
      </c>
      <c r="H240" s="637"/>
      <c r="I240" s="637"/>
      <c r="J240" s="258">
        <v>48303</v>
      </c>
      <c r="K240" s="629">
        <v>43811</v>
      </c>
      <c r="L240" s="629">
        <v>43983</v>
      </c>
      <c r="M240" s="629">
        <v>44196</v>
      </c>
      <c r="N240" s="259">
        <v>0.6</v>
      </c>
      <c r="O240" s="258">
        <v>16636.18</v>
      </c>
      <c r="P240" s="625">
        <v>10</v>
      </c>
    </row>
    <row r="241" spans="1:16" s="49" customFormat="1" ht="18.75" customHeight="1">
      <c r="A241" s="649"/>
      <c r="B241" s="248" t="s">
        <v>217</v>
      </c>
      <c r="C241" s="282"/>
      <c r="D241" s="282"/>
      <c r="E241" s="282"/>
      <c r="F241" s="282"/>
      <c r="G241" s="636"/>
      <c r="H241" s="638"/>
      <c r="I241" s="638"/>
      <c r="J241" s="237"/>
      <c r="K241" s="630"/>
      <c r="L241" s="630"/>
      <c r="M241" s="630"/>
      <c r="N241" s="261">
        <v>0</v>
      </c>
      <c r="O241" s="237">
        <v>0</v>
      </c>
      <c r="P241" s="626"/>
    </row>
    <row r="242" spans="1:16" s="49" customFormat="1" ht="42" customHeight="1">
      <c r="A242" s="216" t="s">
        <v>218</v>
      </c>
      <c r="B242" s="253" t="s">
        <v>219</v>
      </c>
      <c r="C242" s="218" t="s">
        <v>20</v>
      </c>
      <c r="D242" s="269"/>
      <c r="E242" s="218"/>
      <c r="F242" s="269"/>
      <c r="G242" s="217" t="s">
        <v>189</v>
      </c>
      <c r="H242" s="218">
        <v>19</v>
      </c>
      <c r="I242" s="218">
        <v>19</v>
      </c>
      <c r="J242" s="220">
        <v>165100</v>
      </c>
      <c r="K242" s="215">
        <v>43787</v>
      </c>
      <c r="L242" s="215">
        <v>44011</v>
      </c>
      <c r="M242" s="215">
        <v>44310</v>
      </c>
      <c r="N242" s="256">
        <v>0.38</v>
      </c>
      <c r="O242" s="220">
        <v>0</v>
      </c>
      <c r="P242" s="254">
        <v>3</v>
      </c>
    </row>
    <row r="243" spans="1:16" ht="42" customHeight="1">
      <c r="A243" s="585">
        <v>7776360746</v>
      </c>
      <c r="B243" s="283" t="s">
        <v>220</v>
      </c>
      <c r="C243" s="284" t="s">
        <v>20</v>
      </c>
      <c r="D243" s="285"/>
      <c r="E243" s="286"/>
      <c r="F243" s="285"/>
      <c r="G243" s="287" t="s">
        <v>221</v>
      </c>
      <c r="H243" s="286">
        <v>19</v>
      </c>
      <c r="I243" s="286">
        <v>19</v>
      </c>
      <c r="J243" s="288">
        <v>287508.8</v>
      </c>
      <c r="K243" s="215">
        <v>43787</v>
      </c>
      <c r="L243" s="215">
        <v>43994</v>
      </c>
      <c r="M243" s="215">
        <v>44293</v>
      </c>
      <c r="N243" s="256">
        <v>0.8</v>
      </c>
      <c r="O243" s="220">
        <v>0</v>
      </c>
      <c r="P243" s="262"/>
    </row>
    <row r="244" spans="1:16" ht="31.5" customHeight="1">
      <c r="A244" s="645" t="s">
        <v>222</v>
      </c>
      <c r="B244" s="257" t="s">
        <v>223</v>
      </c>
      <c r="C244" s="281" t="s">
        <v>20</v>
      </c>
      <c r="D244" s="281"/>
      <c r="E244" s="281"/>
      <c r="F244" s="281"/>
      <c r="G244" s="646" t="s">
        <v>224</v>
      </c>
      <c r="H244" s="647">
        <v>14</v>
      </c>
      <c r="I244" s="647">
        <v>14</v>
      </c>
      <c r="J244" s="258">
        <v>48643.29</v>
      </c>
      <c r="K244" s="643">
        <v>43811</v>
      </c>
      <c r="L244" s="643">
        <v>44011</v>
      </c>
      <c r="M244" s="643">
        <v>44196</v>
      </c>
      <c r="N244" s="259">
        <v>0.83</v>
      </c>
      <c r="O244" s="258">
        <v>0</v>
      </c>
      <c r="P244" s="644" t="s">
        <v>211</v>
      </c>
    </row>
    <row r="245" spans="1:16" ht="19.5" customHeight="1">
      <c r="A245" s="645"/>
      <c r="B245" s="248" t="s">
        <v>225</v>
      </c>
      <c r="C245" s="282"/>
      <c r="D245" s="282"/>
      <c r="E245" s="282"/>
      <c r="F245" s="282" t="s">
        <v>20</v>
      </c>
      <c r="G245" s="646"/>
      <c r="H245" s="647"/>
      <c r="I245" s="647"/>
      <c r="J245" s="237">
        <v>9031.35</v>
      </c>
      <c r="K245" s="643"/>
      <c r="L245" s="643"/>
      <c r="M245" s="643"/>
      <c r="N245" s="261">
        <v>0.3</v>
      </c>
      <c r="O245" s="237">
        <v>0</v>
      </c>
      <c r="P245" s="644">
        <v>10</v>
      </c>
    </row>
    <row r="246" spans="1:16" ht="30" customHeight="1">
      <c r="A246" s="639" t="s">
        <v>226</v>
      </c>
      <c r="B246" s="257" t="s">
        <v>227</v>
      </c>
      <c r="C246" s="641" t="s">
        <v>20</v>
      </c>
      <c r="D246" s="633"/>
      <c r="E246" s="637"/>
      <c r="F246" s="633"/>
      <c r="G246" s="635" t="s">
        <v>228</v>
      </c>
      <c r="H246" s="637">
        <v>11</v>
      </c>
      <c r="I246" s="637">
        <v>11</v>
      </c>
      <c r="J246" s="258">
        <v>49832.41</v>
      </c>
      <c r="K246" s="629">
        <v>43950</v>
      </c>
      <c r="L246" s="629">
        <v>44041</v>
      </c>
      <c r="M246" s="629">
        <v>44196</v>
      </c>
      <c r="N246" s="259">
        <v>0.64</v>
      </c>
      <c r="O246" s="631">
        <v>0</v>
      </c>
      <c r="P246" s="625" t="s">
        <v>211</v>
      </c>
    </row>
    <row r="247" spans="1:16" ht="21" customHeight="1">
      <c r="A247" s="640"/>
      <c r="B247" s="248" t="s">
        <v>229</v>
      </c>
      <c r="C247" s="642"/>
      <c r="D247" s="634"/>
      <c r="E247" s="638"/>
      <c r="F247" s="634"/>
      <c r="G247" s="636"/>
      <c r="H247" s="638"/>
      <c r="I247" s="638"/>
      <c r="J247" s="237">
        <v>3874.93</v>
      </c>
      <c r="K247" s="630"/>
      <c r="L247" s="630"/>
      <c r="M247" s="630"/>
      <c r="N247" s="261">
        <v>0</v>
      </c>
      <c r="O247" s="632"/>
      <c r="P247" s="626"/>
    </row>
    <row r="248" spans="1:16" ht="38.25" customHeight="1">
      <c r="A248" s="216" t="s">
        <v>230</v>
      </c>
      <c r="B248" s="283" t="s">
        <v>231</v>
      </c>
      <c r="C248" s="284" t="s">
        <v>20</v>
      </c>
      <c r="D248" s="286"/>
      <c r="E248" s="286"/>
      <c r="F248" s="286"/>
      <c r="G248" s="287" t="s">
        <v>232</v>
      </c>
      <c r="H248" s="286">
        <v>19</v>
      </c>
      <c r="I248" s="286">
        <v>11</v>
      </c>
      <c r="J248" s="288">
        <v>262543</v>
      </c>
      <c r="K248" s="263">
        <v>43787</v>
      </c>
      <c r="L248" s="263">
        <v>44032</v>
      </c>
      <c r="M248" s="263">
        <v>44327</v>
      </c>
      <c r="N248" s="264">
        <v>0.06</v>
      </c>
      <c r="O248" s="258">
        <v>0</v>
      </c>
      <c r="P248" s="272"/>
    </row>
    <row r="249" spans="1:16" ht="42" customHeight="1">
      <c r="A249" s="216" t="s">
        <v>233</v>
      </c>
      <c r="B249" s="283" t="s">
        <v>234</v>
      </c>
      <c r="C249" s="289" t="s">
        <v>20</v>
      </c>
      <c r="D249" s="284"/>
      <c r="E249" s="286"/>
      <c r="F249" s="286"/>
      <c r="G249" s="287" t="s">
        <v>235</v>
      </c>
      <c r="H249" s="286">
        <v>19</v>
      </c>
      <c r="I249" s="286">
        <v>13</v>
      </c>
      <c r="J249" s="288">
        <v>258174</v>
      </c>
      <c r="K249" s="263">
        <v>43787</v>
      </c>
      <c r="L249" s="263">
        <v>44026</v>
      </c>
      <c r="M249" s="263">
        <v>44325</v>
      </c>
      <c r="N249" s="264">
        <v>0.06</v>
      </c>
      <c r="O249" s="258">
        <v>0</v>
      </c>
      <c r="P249" s="272"/>
    </row>
    <row r="250" spans="1:16" ht="42" customHeight="1">
      <c r="A250" s="216">
        <v>777633202</v>
      </c>
      <c r="B250" s="290" t="s">
        <v>236</v>
      </c>
      <c r="C250" s="218" t="s">
        <v>20</v>
      </c>
      <c r="D250" s="218"/>
      <c r="E250" s="218"/>
      <c r="F250" s="218"/>
      <c r="G250" s="217" t="s">
        <v>181</v>
      </c>
      <c r="H250" s="218">
        <v>19</v>
      </c>
      <c r="I250" s="218">
        <v>10</v>
      </c>
      <c r="J250" s="220">
        <v>267934.4</v>
      </c>
      <c r="K250" s="215">
        <v>43787</v>
      </c>
      <c r="L250" s="215">
        <v>44033</v>
      </c>
      <c r="M250" s="215">
        <v>44332</v>
      </c>
      <c r="N250" s="278">
        <v>0.43</v>
      </c>
      <c r="O250" s="220">
        <v>128293.07</v>
      </c>
      <c r="P250" s="262"/>
    </row>
    <row r="251" spans="1:16" ht="31.5" customHeight="1">
      <c r="A251" s="639" t="s">
        <v>237</v>
      </c>
      <c r="B251" s="257" t="s">
        <v>238</v>
      </c>
      <c r="C251" s="641" t="s">
        <v>20</v>
      </c>
      <c r="D251" s="633"/>
      <c r="E251" s="637"/>
      <c r="F251" s="633"/>
      <c r="G251" s="635" t="s">
        <v>239</v>
      </c>
      <c r="H251" s="637">
        <v>11</v>
      </c>
      <c r="I251" s="637">
        <v>11</v>
      </c>
      <c r="J251" s="258">
        <v>57887.25</v>
      </c>
      <c r="K251" s="629">
        <v>43811</v>
      </c>
      <c r="L251" s="629">
        <v>44043</v>
      </c>
      <c r="M251" s="629">
        <v>44196</v>
      </c>
      <c r="N251" s="259">
        <v>0.87</v>
      </c>
      <c r="O251" s="631">
        <v>32745.76</v>
      </c>
      <c r="P251" s="625" t="s">
        <v>211</v>
      </c>
    </row>
    <row r="252" spans="1:16" ht="19.5" customHeight="1">
      <c r="A252" s="640"/>
      <c r="B252" s="248" t="s">
        <v>225</v>
      </c>
      <c r="C252" s="642"/>
      <c r="D252" s="634"/>
      <c r="E252" s="638"/>
      <c r="F252" s="634" t="s">
        <v>20</v>
      </c>
      <c r="G252" s="636"/>
      <c r="H252" s="638"/>
      <c r="I252" s="638"/>
      <c r="J252" s="237">
        <v>28943.62</v>
      </c>
      <c r="K252" s="630"/>
      <c r="L252" s="630"/>
      <c r="M252" s="630"/>
      <c r="N252" s="261">
        <v>0</v>
      </c>
      <c r="O252" s="632">
        <v>0</v>
      </c>
      <c r="P252" s="626">
        <v>10</v>
      </c>
    </row>
    <row r="253" spans="1:16" ht="42" customHeight="1">
      <c r="A253" s="219">
        <v>7776373202</v>
      </c>
      <c r="B253" s="291" t="s">
        <v>240</v>
      </c>
      <c r="C253" s="292" t="s">
        <v>20</v>
      </c>
      <c r="D253" s="293"/>
      <c r="E253" s="292"/>
      <c r="F253" s="293"/>
      <c r="G253" s="294" t="s">
        <v>241</v>
      </c>
      <c r="H253" s="292">
        <v>19</v>
      </c>
      <c r="I253" s="292">
        <v>10</v>
      </c>
      <c r="J253" s="295">
        <v>267715</v>
      </c>
      <c r="K253" s="263">
        <v>43787</v>
      </c>
      <c r="L253" s="263">
        <v>44084</v>
      </c>
      <c r="M253" s="263">
        <v>44383</v>
      </c>
      <c r="N253" s="259">
        <v>0.7</v>
      </c>
      <c r="O253" s="258">
        <v>0</v>
      </c>
      <c r="P253" s="262"/>
    </row>
    <row r="254" spans="1:16" ht="42" customHeight="1">
      <c r="A254" s="218" t="s">
        <v>242</v>
      </c>
      <c r="B254" s="253" t="s">
        <v>243</v>
      </c>
      <c r="C254" s="254" t="s">
        <v>20</v>
      </c>
      <c r="D254" s="255"/>
      <c r="E254" s="255"/>
      <c r="F254" s="254"/>
      <c r="G254" s="217" t="s">
        <v>244</v>
      </c>
      <c r="H254" s="254">
        <v>30</v>
      </c>
      <c r="I254" s="254">
        <v>3</v>
      </c>
      <c r="J254" s="220">
        <v>121029.8</v>
      </c>
      <c r="K254" s="215">
        <v>43760</v>
      </c>
      <c r="L254" s="215">
        <v>44056</v>
      </c>
      <c r="M254" s="215">
        <v>44355</v>
      </c>
      <c r="N254" s="256">
        <v>0.67</v>
      </c>
      <c r="O254" s="220">
        <v>0</v>
      </c>
      <c r="P254" s="254"/>
    </row>
    <row r="255" spans="1:16" ht="31.5" customHeight="1">
      <c r="A255" s="639">
        <v>8015927837</v>
      </c>
      <c r="B255" s="257" t="s">
        <v>245</v>
      </c>
      <c r="C255" s="641" t="s">
        <v>20</v>
      </c>
      <c r="D255" s="633"/>
      <c r="E255" s="637"/>
      <c r="F255" s="641" t="s">
        <v>20</v>
      </c>
      <c r="G255" s="635" t="s">
        <v>246</v>
      </c>
      <c r="H255" s="637">
        <v>11</v>
      </c>
      <c r="I255" s="637">
        <v>11</v>
      </c>
      <c r="J255" s="258">
        <v>59773.5</v>
      </c>
      <c r="K255" s="629">
        <v>44336</v>
      </c>
      <c r="L255" s="629">
        <v>44460</v>
      </c>
      <c r="M255" s="629">
        <v>44196</v>
      </c>
      <c r="N255" s="259">
        <v>0.6</v>
      </c>
      <c r="O255" s="631">
        <v>0</v>
      </c>
      <c r="P255" s="625" t="s">
        <v>211</v>
      </c>
    </row>
    <row r="256" spans="1:16" ht="19.5" customHeight="1">
      <c r="A256" s="640"/>
      <c r="B256" s="248" t="s">
        <v>168</v>
      </c>
      <c r="C256" s="642"/>
      <c r="D256" s="634"/>
      <c r="E256" s="638"/>
      <c r="F256" s="642"/>
      <c r="G256" s="636"/>
      <c r="H256" s="638"/>
      <c r="I256" s="638"/>
      <c r="J256" s="237">
        <v>3874.83</v>
      </c>
      <c r="K256" s="630"/>
      <c r="L256" s="630"/>
      <c r="M256" s="630"/>
      <c r="N256" s="261">
        <v>0</v>
      </c>
      <c r="O256" s="632"/>
      <c r="P256" s="626"/>
    </row>
    <row r="257" spans="1:16" ht="29.25" customHeight="1">
      <c r="A257" s="639">
        <v>8015927837</v>
      </c>
      <c r="B257" s="257" t="s">
        <v>247</v>
      </c>
      <c r="C257" s="641" t="s">
        <v>20</v>
      </c>
      <c r="D257" s="633"/>
      <c r="E257" s="637"/>
      <c r="F257" s="633"/>
      <c r="G257" s="635" t="s">
        <v>248</v>
      </c>
      <c r="H257" s="637">
        <v>11</v>
      </c>
      <c r="I257" s="637">
        <v>11</v>
      </c>
      <c r="J257" s="258">
        <v>54117.9</v>
      </c>
      <c r="K257" s="629">
        <v>43950</v>
      </c>
      <c r="L257" s="629">
        <v>44116</v>
      </c>
      <c r="M257" s="629">
        <v>44196</v>
      </c>
      <c r="N257" s="259">
        <v>0.32</v>
      </c>
      <c r="O257" s="631">
        <v>0</v>
      </c>
      <c r="P257" s="625">
        <v>10</v>
      </c>
    </row>
    <row r="258" spans="1:16" ht="19.5" customHeight="1">
      <c r="A258" s="640"/>
      <c r="B258" s="248" t="s">
        <v>225</v>
      </c>
      <c r="C258" s="642"/>
      <c r="D258" s="634"/>
      <c r="E258" s="638"/>
      <c r="F258" s="634" t="s">
        <v>20</v>
      </c>
      <c r="G258" s="636"/>
      <c r="H258" s="638"/>
      <c r="I258" s="638"/>
      <c r="J258" s="237">
        <v>27058.95</v>
      </c>
      <c r="K258" s="630"/>
      <c r="L258" s="630"/>
      <c r="M258" s="630"/>
      <c r="N258" s="261">
        <v>0</v>
      </c>
      <c r="O258" s="632"/>
      <c r="P258" s="626"/>
    </row>
    <row r="259" spans="1:16" ht="24.75" customHeight="1">
      <c r="A259" s="639" t="s">
        <v>249</v>
      </c>
      <c r="B259" s="257" t="s">
        <v>250</v>
      </c>
      <c r="C259" s="641" t="s">
        <v>20</v>
      </c>
      <c r="D259" s="633"/>
      <c r="E259" s="637"/>
      <c r="F259" s="633"/>
      <c r="G259" s="635" t="s">
        <v>251</v>
      </c>
      <c r="H259" s="637">
        <v>11</v>
      </c>
      <c r="I259" s="637">
        <v>11</v>
      </c>
      <c r="J259" s="258">
        <v>47757.52</v>
      </c>
      <c r="K259" s="629">
        <v>43950</v>
      </c>
      <c r="L259" s="629">
        <v>44082</v>
      </c>
      <c r="M259" s="629">
        <v>44196</v>
      </c>
      <c r="N259" s="259">
        <v>0.36</v>
      </c>
      <c r="O259" s="631">
        <v>0</v>
      </c>
      <c r="P259" s="625">
        <v>10</v>
      </c>
    </row>
    <row r="260" spans="1:16" ht="18" customHeight="1">
      <c r="A260" s="640"/>
      <c r="B260" s="248" t="s">
        <v>225</v>
      </c>
      <c r="C260" s="642"/>
      <c r="D260" s="634"/>
      <c r="E260" s="638"/>
      <c r="F260" s="634" t="s">
        <v>20</v>
      </c>
      <c r="G260" s="636"/>
      <c r="H260" s="638"/>
      <c r="I260" s="638"/>
      <c r="J260" s="237">
        <v>23878.76</v>
      </c>
      <c r="K260" s="630"/>
      <c r="L260" s="630"/>
      <c r="M260" s="630"/>
      <c r="N260" s="261">
        <v>0</v>
      </c>
      <c r="O260" s="632">
        <v>0</v>
      </c>
      <c r="P260" s="626"/>
    </row>
    <row r="261" spans="1:16" ht="42" customHeight="1">
      <c r="A261" s="218" t="s">
        <v>252</v>
      </c>
      <c r="B261" s="253" t="s">
        <v>253</v>
      </c>
      <c r="C261" s="254"/>
      <c r="D261" s="255"/>
      <c r="E261" s="80" t="s">
        <v>20</v>
      </c>
      <c r="F261" s="254"/>
      <c r="G261" s="217" t="s">
        <v>205</v>
      </c>
      <c r="H261" s="254">
        <v>30</v>
      </c>
      <c r="I261" s="254">
        <v>18</v>
      </c>
      <c r="J261" s="220">
        <v>315374.8</v>
      </c>
      <c r="K261" s="215">
        <v>43860</v>
      </c>
      <c r="L261" s="215">
        <v>44088</v>
      </c>
      <c r="M261" s="215">
        <v>44387</v>
      </c>
      <c r="N261" s="256">
        <v>0.93</v>
      </c>
      <c r="O261" s="220">
        <v>117757.63</v>
      </c>
      <c r="P261" s="254"/>
    </row>
    <row r="262" spans="1:16" ht="42" customHeight="1">
      <c r="A262" s="219">
        <v>8184664665</v>
      </c>
      <c r="B262" s="291" t="s">
        <v>254</v>
      </c>
      <c r="C262" s="292" t="s">
        <v>20</v>
      </c>
      <c r="D262" s="293"/>
      <c r="E262" s="292"/>
      <c r="F262" s="293"/>
      <c r="G262" s="294" t="s">
        <v>255</v>
      </c>
      <c r="H262" s="292">
        <v>94</v>
      </c>
      <c r="I262" s="292">
        <v>52</v>
      </c>
      <c r="J262" s="295">
        <v>241966.7</v>
      </c>
      <c r="K262" s="263">
        <v>44041</v>
      </c>
      <c r="L262" s="263">
        <v>44165</v>
      </c>
      <c r="M262" s="263">
        <v>44464</v>
      </c>
      <c r="N262" s="259">
        <v>0.42</v>
      </c>
      <c r="O262" s="258">
        <v>0</v>
      </c>
      <c r="P262" s="262"/>
    </row>
    <row r="263" spans="1:16" ht="42" customHeight="1">
      <c r="A263" s="219" t="s">
        <v>256</v>
      </c>
      <c r="B263" s="291" t="s">
        <v>257</v>
      </c>
      <c r="C263" s="292" t="s">
        <v>20</v>
      </c>
      <c r="D263" s="293"/>
      <c r="E263" s="292"/>
      <c r="F263" s="293"/>
      <c r="G263" s="294" t="s">
        <v>258</v>
      </c>
      <c r="H263" s="292">
        <v>95</v>
      </c>
      <c r="I263" s="292">
        <v>66</v>
      </c>
      <c r="J263" s="295">
        <v>165740</v>
      </c>
      <c r="K263" s="263">
        <v>44041</v>
      </c>
      <c r="L263" s="263">
        <v>44180</v>
      </c>
      <c r="M263" s="263">
        <v>44479</v>
      </c>
      <c r="N263" s="259">
        <v>0.05</v>
      </c>
      <c r="O263" s="258">
        <v>0</v>
      </c>
      <c r="P263" s="262"/>
    </row>
    <row r="264" spans="1:16" ht="42" customHeight="1">
      <c r="A264" s="219" t="s">
        <v>259</v>
      </c>
      <c r="B264" s="291" t="s">
        <v>260</v>
      </c>
      <c r="C264" s="292" t="s">
        <v>20</v>
      </c>
      <c r="D264" s="293"/>
      <c r="E264" s="292"/>
      <c r="F264" s="293"/>
      <c r="G264" s="294" t="s">
        <v>261</v>
      </c>
      <c r="H264" s="292">
        <v>94</v>
      </c>
      <c r="I264" s="292">
        <v>50</v>
      </c>
      <c r="J264" s="295">
        <v>216242.8</v>
      </c>
      <c r="K264" s="263">
        <v>44041</v>
      </c>
      <c r="L264" s="263">
        <v>44188</v>
      </c>
      <c r="M264" s="263">
        <v>44487</v>
      </c>
      <c r="N264" s="259">
        <v>0.03</v>
      </c>
      <c r="O264" s="258">
        <v>0</v>
      </c>
      <c r="P264" s="262"/>
    </row>
    <row r="265" spans="1:16" ht="42" customHeight="1">
      <c r="A265" s="219" t="s">
        <v>262</v>
      </c>
      <c r="B265" s="253" t="s">
        <v>263</v>
      </c>
      <c r="C265" s="224" t="s">
        <v>20</v>
      </c>
      <c r="D265" s="239"/>
      <c r="E265" s="224"/>
      <c r="F265" s="239"/>
      <c r="G265" s="217" t="s">
        <v>264</v>
      </c>
      <c r="H265" s="224">
        <v>94</v>
      </c>
      <c r="I265" s="224">
        <v>57</v>
      </c>
      <c r="J265" s="220">
        <v>218994.7</v>
      </c>
      <c r="K265" s="215">
        <v>44041</v>
      </c>
      <c r="L265" s="215">
        <v>44214</v>
      </c>
      <c r="M265" s="215">
        <v>44513</v>
      </c>
      <c r="N265" s="256">
        <v>0.01</v>
      </c>
      <c r="O265" s="220">
        <v>0</v>
      </c>
      <c r="P265" s="262"/>
    </row>
    <row r="266" spans="1:16" ht="42" customHeight="1">
      <c r="A266" s="219" t="s">
        <v>265</v>
      </c>
      <c r="B266" s="253" t="s">
        <v>266</v>
      </c>
      <c r="C266" s="224" t="s">
        <v>20</v>
      </c>
      <c r="D266" s="239"/>
      <c r="E266" s="224"/>
      <c r="F266" s="239"/>
      <c r="G266" s="217" t="s">
        <v>267</v>
      </c>
      <c r="H266" s="224">
        <v>95</v>
      </c>
      <c r="I266" s="224">
        <v>77</v>
      </c>
      <c r="J266" s="220">
        <v>215851.8</v>
      </c>
      <c r="K266" s="215">
        <v>44041</v>
      </c>
      <c r="L266" s="263">
        <v>44159</v>
      </c>
      <c r="M266" s="263">
        <v>44460</v>
      </c>
      <c r="N266" s="259">
        <v>0.35</v>
      </c>
      <c r="O266" s="220">
        <v>0</v>
      </c>
      <c r="P266" s="262"/>
    </row>
    <row r="267" spans="1:16" ht="42" customHeight="1">
      <c r="A267" s="219">
        <v>8184815302</v>
      </c>
      <c r="B267" s="253" t="s">
        <v>268</v>
      </c>
      <c r="C267" s="224" t="s">
        <v>20</v>
      </c>
      <c r="D267" s="239"/>
      <c r="E267" s="224"/>
      <c r="F267" s="239"/>
      <c r="G267" s="217" t="s">
        <v>269</v>
      </c>
      <c r="H267" s="224">
        <v>95</v>
      </c>
      <c r="I267" s="224">
        <v>81</v>
      </c>
      <c r="J267" s="220">
        <v>259096</v>
      </c>
      <c r="K267" s="215">
        <v>44041</v>
      </c>
      <c r="L267" s="263">
        <v>44159</v>
      </c>
      <c r="M267" s="263">
        <v>44460</v>
      </c>
      <c r="N267" s="259">
        <v>0.38</v>
      </c>
      <c r="O267" s="220">
        <v>0</v>
      </c>
      <c r="P267" s="262"/>
    </row>
    <row r="268" spans="1:16" ht="42" customHeight="1">
      <c r="A268" s="218" t="s">
        <v>270</v>
      </c>
      <c r="B268" s="253" t="s">
        <v>271</v>
      </c>
      <c r="C268" s="224" t="s">
        <v>20</v>
      </c>
      <c r="D268" s="239"/>
      <c r="E268" s="224"/>
      <c r="F268" s="239"/>
      <c r="G268" s="222" t="s">
        <v>272</v>
      </c>
      <c r="H268" s="224">
        <v>94</v>
      </c>
      <c r="I268" s="224">
        <v>66</v>
      </c>
      <c r="J268" s="220">
        <v>231450.8</v>
      </c>
      <c r="K268" s="215">
        <v>44041</v>
      </c>
      <c r="L268" s="263">
        <v>44168</v>
      </c>
      <c r="M268" s="263">
        <v>44467</v>
      </c>
      <c r="N268" s="259">
        <v>0.06</v>
      </c>
      <c r="O268" s="220">
        <v>0</v>
      </c>
      <c r="P268" s="262"/>
    </row>
    <row r="269" spans="1:16" ht="42" customHeight="1" thickBot="1">
      <c r="A269" s="586" t="s">
        <v>273</v>
      </c>
      <c r="B269" s="253" t="s">
        <v>274</v>
      </c>
      <c r="C269" s="254" t="s">
        <v>20</v>
      </c>
      <c r="D269" s="255"/>
      <c r="E269" s="255"/>
      <c r="F269" s="254"/>
      <c r="G269" s="222" t="s">
        <v>275</v>
      </c>
      <c r="H269" s="254">
        <v>94</v>
      </c>
      <c r="I269" s="254">
        <v>63</v>
      </c>
      <c r="J269" s="220">
        <v>201738.25</v>
      </c>
      <c r="K269" s="296">
        <v>44041</v>
      </c>
      <c r="L269" s="296">
        <v>44168</v>
      </c>
      <c r="M269" s="296">
        <v>44467</v>
      </c>
      <c r="N269" s="297">
        <v>0.24</v>
      </c>
      <c r="O269" s="298">
        <v>0</v>
      </c>
      <c r="P269" s="299"/>
    </row>
    <row r="270" spans="1:16" ht="33" customHeight="1" thickBot="1">
      <c r="A270" s="627" t="s">
        <v>63</v>
      </c>
      <c r="B270" s="627"/>
      <c r="C270" s="627"/>
      <c r="D270" s="627"/>
      <c r="E270" s="627"/>
      <c r="F270" s="627"/>
      <c r="G270" s="627"/>
      <c r="H270" s="627"/>
      <c r="I270" s="627"/>
      <c r="J270" s="300">
        <f>SUM(J216:J269)</f>
        <v>8386739.31</v>
      </c>
      <c r="K270" s="301"/>
      <c r="L270" s="302"/>
      <c r="M270" s="301"/>
      <c r="N270" s="303"/>
      <c r="O270" s="304"/>
      <c r="P270" s="305"/>
    </row>
    <row r="271" spans="1:16" ht="13.5" customHeight="1">
      <c r="A271" s="240"/>
      <c r="B271" s="306"/>
      <c r="C271" s="306"/>
      <c r="D271" s="306"/>
      <c r="E271" s="306"/>
      <c r="F271" s="306"/>
      <c r="G271" s="307"/>
      <c r="H271" s="306"/>
      <c r="I271" s="306"/>
      <c r="J271" s="308"/>
      <c r="K271" s="309"/>
      <c r="L271" s="310"/>
      <c r="M271" s="311"/>
      <c r="N271" s="303"/>
      <c r="O271" s="311"/>
      <c r="P271" s="311"/>
    </row>
    <row r="272" spans="1:16" ht="13.5" customHeight="1">
      <c r="A272" s="204" t="s">
        <v>64</v>
      </c>
      <c r="B272" s="312"/>
      <c r="C272" s="204"/>
      <c r="D272" s="204"/>
      <c r="E272" s="204"/>
      <c r="F272" s="204"/>
      <c r="G272" s="313"/>
      <c r="H272" s="44"/>
      <c r="I272" s="44"/>
      <c r="J272" s="314"/>
      <c r="K272" s="46"/>
      <c r="L272" s="315"/>
      <c r="M272" s="628"/>
      <c r="N272" s="628"/>
      <c r="O272" s="628"/>
      <c r="P272" s="628"/>
    </row>
    <row r="273" spans="1:16" ht="13.5" customHeight="1">
      <c r="A273" s="316"/>
      <c r="B273" s="317"/>
      <c r="C273" s="316"/>
      <c r="D273" s="316"/>
      <c r="E273" s="316"/>
      <c r="F273" s="316"/>
      <c r="G273" s="313"/>
      <c r="H273" s="44"/>
      <c r="I273" s="44"/>
      <c r="J273" s="314"/>
      <c r="K273" s="46"/>
      <c r="L273" s="315"/>
      <c r="M273" s="266"/>
      <c r="N273" s="266"/>
      <c r="O273" s="266"/>
      <c r="P273" s="266"/>
    </row>
    <row r="274" spans="1:16" ht="13.5" customHeight="1">
      <c r="A274" s="53" t="s">
        <v>65</v>
      </c>
      <c r="B274" s="208"/>
      <c r="C274" s="208"/>
      <c r="D274" s="208"/>
      <c r="E274" s="208"/>
      <c r="F274" s="208"/>
      <c r="G274" s="623"/>
      <c r="H274" s="623"/>
      <c r="I274" s="623"/>
      <c r="J274" s="318"/>
      <c r="K274" s="319"/>
      <c r="L274" s="320"/>
      <c r="M274" s="319"/>
      <c r="N274" s="321"/>
      <c r="O274" s="319"/>
      <c r="P274" s="319"/>
    </row>
    <row r="275" spans="1:16" ht="13.5" customHeight="1">
      <c r="A275" s="53" t="s">
        <v>66</v>
      </c>
      <c r="B275" s="208"/>
      <c r="C275" s="208"/>
      <c r="D275" s="208"/>
      <c r="E275" s="208"/>
      <c r="F275" s="208"/>
      <c r="G275" s="623"/>
      <c r="H275" s="623"/>
      <c r="I275" s="623"/>
      <c r="J275" s="322"/>
      <c r="K275" s="323"/>
      <c r="L275" s="324"/>
      <c r="M275" s="325"/>
      <c r="N275" s="321"/>
      <c r="O275" s="323"/>
      <c r="P275" s="323"/>
    </row>
    <row r="276" spans="1:16" ht="13.5" customHeight="1">
      <c r="A276" s="53" t="s">
        <v>67</v>
      </c>
      <c r="B276" s="208"/>
      <c r="C276" s="208"/>
      <c r="D276" s="208"/>
      <c r="E276" s="208"/>
      <c r="F276" s="208"/>
      <c r="G276" s="623"/>
      <c r="H276" s="623"/>
      <c r="I276" s="623"/>
      <c r="J276" s="322"/>
      <c r="K276" s="323"/>
      <c r="L276" s="324"/>
      <c r="M276" s="325"/>
      <c r="N276" s="319"/>
      <c r="O276" s="323"/>
      <c r="P276" s="323"/>
    </row>
    <row r="277" spans="1:16" ht="13.5" customHeight="1">
      <c r="A277" s="53" t="s">
        <v>68</v>
      </c>
      <c r="B277" s="208"/>
      <c r="C277" s="208"/>
      <c r="D277" s="208"/>
      <c r="E277" s="208"/>
      <c r="F277" s="208"/>
      <c r="G277" s="326"/>
      <c r="H277" s="327"/>
      <c r="I277" s="327"/>
      <c r="J277" s="327"/>
      <c r="K277" s="323"/>
      <c r="L277" s="324"/>
      <c r="M277" s="325"/>
      <c r="N277" s="323"/>
      <c r="O277" s="323"/>
      <c r="P277" s="323"/>
    </row>
    <row r="278" spans="1:16" ht="13.5" customHeight="1">
      <c r="A278" s="53" t="s">
        <v>69</v>
      </c>
      <c r="B278" s="208"/>
      <c r="C278" s="208"/>
      <c r="D278" s="208"/>
      <c r="E278" s="208"/>
      <c r="F278" s="208"/>
      <c r="G278" s="326"/>
      <c r="H278" s="327"/>
      <c r="I278" s="327"/>
      <c r="J278" s="327"/>
      <c r="K278" s="323"/>
      <c r="L278" s="324"/>
      <c r="M278" s="325"/>
      <c r="N278" s="323"/>
      <c r="O278" s="323"/>
      <c r="P278" s="323"/>
    </row>
    <row r="279" spans="1:16" ht="13.5" customHeight="1">
      <c r="A279" s="53" t="s">
        <v>70</v>
      </c>
      <c r="B279" s="208"/>
      <c r="C279" s="208"/>
      <c r="D279" s="208"/>
      <c r="E279" s="208"/>
      <c r="F279" s="208"/>
      <c r="G279" s="326"/>
      <c r="H279" s="327"/>
      <c r="I279" s="327"/>
      <c r="J279" s="327"/>
      <c r="K279" s="323"/>
      <c r="L279" s="324"/>
      <c r="M279" s="325"/>
      <c r="N279" s="323"/>
      <c r="O279" s="323"/>
      <c r="P279" s="323"/>
    </row>
    <row r="280" spans="1:16" ht="13.5" customHeight="1">
      <c r="A280" s="53" t="s">
        <v>71</v>
      </c>
      <c r="B280" s="208"/>
      <c r="C280" s="208"/>
      <c r="D280" s="208"/>
      <c r="E280" s="208"/>
      <c r="F280" s="208"/>
      <c r="G280" s="326"/>
      <c r="H280" s="327"/>
      <c r="I280" s="327"/>
      <c r="J280" s="327"/>
      <c r="K280" s="323"/>
      <c r="L280" s="324"/>
      <c r="M280" s="325"/>
      <c r="N280" s="323"/>
      <c r="O280" s="323"/>
      <c r="P280" s="323"/>
    </row>
    <row r="281" spans="1:16" ht="13.5" customHeight="1">
      <c r="A281" s="54" t="s">
        <v>72</v>
      </c>
      <c r="B281" s="139"/>
      <c r="C281" s="139"/>
      <c r="D281" s="139"/>
      <c r="E281" s="139"/>
      <c r="F281" s="139"/>
      <c r="G281" s="326"/>
      <c r="H281" s="327"/>
      <c r="I281" s="327"/>
      <c r="J281" s="327"/>
      <c r="K281" s="323"/>
      <c r="L281" s="324"/>
      <c r="M281" s="325"/>
      <c r="N281" s="323"/>
      <c r="O281" s="323"/>
      <c r="P281" s="323"/>
    </row>
    <row r="282" spans="1:16" ht="13.5" customHeight="1">
      <c r="A282" s="54" t="s">
        <v>73</v>
      </c>
      <c r="B282" s="139"/>
      <c r="C282" s="139"/>
      <c r="D282" s="139"/>
      <c r="E282" s="139"/>
      <c r="F282" s="139"/>
      <c r="G282" s="328"/>
      <c r="H282" s="329"/>
      <c r="I282" s="329"/>
      <c r="J282" s="329"/>
      <c r="K282" s="330"/>
      <c r="L282" s="324"/>
      <c r="M282" s="331"/>
      <c r="N282" s="323"/>
      <c r="O282" s="330"/>
      <c r="P282" s="323"/>
    </row>
    <row r="283" spans="1:16" ht="13.5" customHeight="1">
      <c r="A283" s="54" t="s">
        <v>276</v>
      </c>
      <c r="B283" s="139"/>
      <c r="C283" s="54"/>
      <c r="D283" s="54"/>
      <c r="E283" s="54"/>
      <c r="F283" s="332"/>
      <c r="G283" s="333"/>
      <c r="H283" s="334"/>
      <c r="I283" s="334"/>
      <c r="J283" s="334"/>
      <c r="K283" s="334"/>
      <c r="L283" s="335"/>
      <c r="M283" s="333"/>
      <c r="N283" s="334"/>
      <c r="O283" s="334"/>
      <c r="P283" s="336"/>
    </row>
    <row r="285" spans="1:16" s="337" customFormat="1" ht="15.75" customHeight="1">
      <c r="A285" s="58" t="s">
        <v>277</v>
      </c>
      <c r="B285" s="451" t="s">
        <v>278</v>
      </c>
      <c r="C285" s="451"/>
      <c r="D285" s="451"/>
      <c r="E285" s="451"/>
      <c r="F285" s="451"/>
      <c r="G285" s="451"/>
      <c r="H285" s="451"/>
      <c r="I285" s="451"/>
      <c r="J285" s="451"/>
      <c r="K285" s="451"/>
      <c r="L285" s="451"/>
      <c r="M285" s="451"/>
      <c r="N285" s="451"/>
      <c r="O285" s="451"/>
      <c r="P285" s="451"/>
    </row>
    <row r="286" spans="1:16" ht="12.75" customHeight="1">
      <c r="A286" s="63"/>
      <c r="B286" s="61"/>
      <c r="C286" s="338"/>
      <c r="D286" s="338"/>
      <c r="E286" s="338"/>
      <c r="F286" s="338"/>
      <c r="G286" s="61"/>
      <c r="H286" s="338"/>
      <c r="I286" s="338"/>
      <c r="J286" s="142"/>
      <c r="K286" s="338"/>
      <c r="L286" s="338"/>
      <c r="M286" s="338"/>
      <c r="N286" s="338"/>
      <c r="O286" s="339"/>
      <c r="P286" s="338"/>
    </row>
    <row r="287" spans="1:16" s="337" customFormat="1" ht="12.75" customHeight="1">
      <c r="A287" s="340" t="s">
        <v>279</v>
      </c>
      <c r="B287" s="624" t="s">
        <v>95</v>
      </c>
      <c r="C287" s="445"/>
      <c r="D287" s="445"/>
      <c r="E287" s="445"/>
      <c r="F287" s="445"/>
      <c r="G287" s="445"/>
      <c r="H287" s="445"/>
      <c r="I287" s="445"/>
      <c r="J287" s="445"/>
      <c r="K287" s="445"/>
      <c r="L287" s="445"/>
      <c r="M287" s="445"/>
      <c r="N287" s="445"/>
      <c r="O287" s="445"/>
      <c r="P287" s="445"/>
    </row>
    <row r="288" spans="1:16" s="337" customFormat="1" ht="12.75" customHeight="1" thickBot="1">
      <c r="A288" s="340"/>
      <c r="B288" s="62"/>
      <c r="C288" s="342"/>
      <c r="D288" s="342"/>
      <c r="E288" s="342"/>
      <c r="F288" s="342"/>
      <c r="G288" s="342"/>
      <c r="H288" s="342"/>
      <c r="I288" s="342"/>
      <c r="J288" s="342"/>
      <c r="K288" s="342"/>
      <c r="L288" s="342"/>
      <c r="M288" s="342"/>
      <c r="N288" s="342"/>
      <c r="O288" s="342"/>
      <c r="P288" s="342"/>
    </row>
    <row r="289" spans="1:16" ht="20.25" customHeight="1">
      <c r="A289" s="618" t="s">
        <v>6</v>
      </c>
      <c r="B289" s="616" t="s">
        <v>7</v>
      </c>
      <c r="C289" s="620" t="s">
        <v>8</v>
      </c>
      <c r="D289" s="621"/>
      <c r="E289" s="621"/>
      <c r="F289" s="622"/>
      <c r="G289" s="616" t="s">
        <v>9</v>
      </c>
      <c r="H289" s="616" t="s">
        <v>10</v>
      </c>
      <c r="I289" s="616" t="s">
        <v>96</v>
      </c>
      <c r="J289" s="616" t="s">
        <v>0</v>
      </c>
      <c r="K289" s="616" t="s">
        <v>2</v>
      </c>
      <c r="L289" s="616" t="s">
        <v>12</v>
      </c>
      <c r="M289" s="616" t="s">
        <v>13</v>
      </c>
      <c r="N289" s="616" t="s">
        <v>1</v>
      </c>
      <c r="O289" s="616" t="s">
        <v>14</v>
      </c>
      <c r="P289" s="616" t="s">
        <v>15</v>
      </c>
    </row>
    <row r="290" spans="1:16" ht="40.5" customHeight="1" thickBot="1">
      <c r="A290" s="619"/>
      <c r="B290" s="617"/>
      <c r="C290" s="343" t="s">
        <v>16</v>
      </c>
      <c r="D290" s="343" t="s">
        <v>17</v>
      </c>
      <c r="E290" s="343" t="s">
        <v>18</v>
      </c>
      <c r="F290" s="343" t="s">
        <v>19</v>
      </c>
      <c r="G290" s="617"/>
      <c r="H290" s="617"/>
      <c r="I290" s="617"/>
      <c r="J290" s="617"/>
      <c r="K290" s="617"/>
      <c r="L290" s="617"/>
      <c r="M290" s="617"/>
      <c r="N290" s="617"/>
      <c r="O290" s="617"/>
      <c r="P290" s="617"/>
    </row>
    <row r="291" spans="1:16" ht="30" customHeight="1">
      <c r="A291" s="611" t="s">
        <v>280</v>
      </c>
      <c r="B291" s="94" t="s">
        <v>281</v>
      </c>
      <c r="C291" s="346" t="s">
        <v>20</v>
      </c>
      <c r="D291" s="146"/>
      <c r="E291" s="146"/>
      <c r="F291" s="347"/>
      <c r="G291" s="612" t="s">
        <v>282</v>
      </c>
      <c r="H291" s="482">
        <v>21</v>
      </c>
      <c r="I291" s="611">
        <v>21</v>
      </c>
      <c r="J291" s="148">
        <v>450916.93</v>
      </c>
      <c r="K291" s="615">
        <v>43647</v>
      </c>
      <c r="L291" s="525">
        <v>43654</v>
      </c>
      <c r="M291" s="525">
        <v>44286</v>
      </c>
      <c r="N291" s="605">
        <v>0.9</v>
      </c>
      <c r="O291" s="608">
        <v>541038.22</v>
      </c>
      <c r="P291" s="465"/>
    </row>
    <row r="292" spans="1:16" ht="20.25" customHeight="1">
      <c r="A292" s="609"/>
      <c r="B292" s="101" t="s">
        <v>283</v>
      </c>
      <c r="C292" s="155"/>
      <c r="D292" s="157"/>
      <c r="E292" s="157"/>
      <c r="F292" s="348" t="s">
        <v>20</v>
      </c>
      <c r="G292" s="613"/>
      <c r="H292" s="607"/>
      <c r="I292" s="609"/>
      <c r="J292" s="158">
        <v>225458.47</v>
      </c>
      <c r="K292" s="613"/>
      <c r="L292" s="607"/>
      <c r="M292" s="607"/>
      <c r="N292" s="607"/>
      <c r="O292" s="609"/>
      <c r="P292" s="607"/>
    </row>
    <row r="293" spans="1:16" ht="19.5" customHeight="1">
      <c r="A293" s="609"/>
      <c r="B293" s="101" t="s">
        <v>284</v>
      </c>
      <c r="C293" s="155"/>
      <c r="D293" s="157"/>
      <c r="E293" s="157"/>
      <c r="F293" s="348" t="s">
        <v>20</v>
      </c>
      <c r="G293" s="613"/>
      <c r="H293" s="607"/>
      <c r="I293" s="609"/>
      <c r="J293" s="158">
        <v>25950</v>
      </c>
      <c r="K293" s="613"/>
      <c r="L293" s="607"/>
      <c r="M293" s="607"/>
      <c r="N293" s="607"/>
      <c r="O293" s="609"/>
      <c r="P293" s="607"/>
    </row>
    <row r="294" spans="1:16" ht="21.75" customHeight="1">
      <c r="A294" s="610"/>
      <c r="B294" s="97" t="s">
        <v>284</v>
      </c>
      <c r="C294" s="349"/>
      <c r="D294" s="151"/>
      <c r="E294" s="151"/>
      <c r="F294" s="350" t="s">
        <v>20</v>
      </c>
      <c r="G294" s="614"/>
      <c r="H294" s="606"/>
      <c r="I294" s="610"/>
      <c r="J294" s="153">
        <v>72932.3</v>
      </c>
      <c r="K294" s="614"/>
      <c r="L294" s="606"/>
      <c r="M294" s="606"/>
      <c r="N294" s="606"/>
      <c r="O294" s="610"/>
      <c r="P294" s="606"/>
    </row>
    <row r="295" spans="1:16" s="49" customFormat="1" ht="42" customHeight="1">
      <c r="A295" s="122" t="s">
        <v>286</v>
      </c>
      <c r="B295" s="106" t="s">
        <v>453</v>
      </c>
      <c r="C295" s="122"/>
      <c r="D295" s="355"/>
      <c r="E295" s="352" t="s">
        <v>20</v>
      </c>
      <c r="F295" s="356"/>
      <c r="G295" s="147" t="s">
        <v>287</v>
      </c>
      <c r="H295" s="146">
        <v>14</v>
      </c>
      <c r="I295" s="146">
        <v>6</v>
      </c>
      <c r="J295" s="148">
        <v>165178.23</v>
      </c>
      <c r="K295" s="149">
        <v>43791</v>
      </c>
      <c r="L295" s="149">
        <v>43819</v>
      </c>
      <c r="M295" s="149">
        <v>44210</v>
      </c>
      <c r="N295" s="353">
        <v>1</v>
      </c>
      <c r="O295" s="99">
        <v>118277.92</v>
      </c>
      <c r="P295" s="354"/>
    </row>
    <row r="296" spans="1:16" ht="27" customHeight="1">
      <c r="A296" s="482" t="s">
        <v>288</v>
      </c>
      <c r="B296" s="94" t="s">
        <v>289</v>
      </c>
      <c r="C296" s="155" t="s">
        <v>20</v>
      </c>
      <c r="D296" s="146"/>
      <c r="E296" s="146"/>
      <c r="F296" s="146"/>
      <c r="G296" s="500" t="s">
        <v>290</v>
      </c>
      <c r="H296" s="482">
        <v>51</v>
      </c>
      <c r="I296" s="482">
        <v>51</v>
      </c>
      <c r="J296" s="148">
        <v>481759.19</v>
      </c>
      <c r="K296" s="525">
        <v>43812</v>
      </c>
      <c r="L296" s="525">
        <v>43845</v>
      </c>
      <c r="M296" s="525">
        <v>44439</v>
      </c>
      <c r="N296" s="605">
        <v>0.45</v>
      </c>
      <c r="O296" s="478">
        <v>153609.9</v>
      </c>
      <c r="P296" s="465"/>
    </row>
    <row r="297" spans="1:16" ht="21.75" customHeight="1">
      <c r="A297" s="607"/>
      <c r="B297" s="101" t="s">
        <v>285</v>
      </c>
      <c r="C297" s="351"/>
      <c r="D297" s="345"/>
      <c r="E297" s="345"/>
      <c r="F297" s="344" t="s">
        <v>20</v>
      </c>
      <c r="G297" s="606"/>
      <c r="H297" s="606"/>
      <c r="I297" s="606"/>
      <c r="J297" s="153">
        <v>126722.23</v>
      </c>
      <c r="K297" s="607"/>
      <c r="L297" s="607"/>
      <c r="M297" s="606"/>
      <c r="N297" s="606"/>
      <c r="O297" s="606"/>
      <c r="P297" s="606"/>
    </row>
    <row r="298" spans="1:16" ht="42" customHeight="1">
      <c r="A298" s="164" t="s">
        <v>291</v>
      </c>
      <c r="B298" s="106" t="s">
        <v>292</v>
      </c>
      <c r="C298" s="346"/>
      <c r="D298" s="355" t="s">
        <v>20</v>
      </c>
      <c r="E298" s="355"/>
      <c r="F298" s="356"/>
      <c r="G298" s="147" t="s">
        <v>287</v>
      </c>
      <c r="H298" s="146">
        <v>1</v>
      </c>
      <c r="I298" s="146">
        <v>1</v>
      </c>
      <c r="J298" s="148">
        <v>164440.2</v>
      </c>
      <c r="K298" s="149">
        <v>44186</v>
      </c>
      <c r="L298" s="149">
        <v>44211</v>
      </c>
      <c r="M298" s="149">
        <v>44575</v>
      </c>
      <c r="N298" s="357">
        <v>0.05</v>
      </c>
      <c r="O298" s="99">
        <v>0</v>
      </c>
      <c r="P298" s="354" t="s">
        <v>293</v>
      </c>
    </row>
    <row r="299" spans="1:16" ht="42" customHeight="1">
      <c r="A299" s="164" t="s">
        <v>294</v>
      </c>
      <c r="B299" s="106" t="s">
        <v>295</v>
      </c>
      <c r="C299" s="346"/>
      <c r="D299" s="355"/>
      <c r="E299" s="355" t="s">
        <v>296</v>
      </c>
      <c r="F299" s="356"/>
      <c r="G299" s="71" t="s">
        <v>297</v>
      </c>
      <c r="H299" s="146">
        <v>30</v>
      </c>
      <c r="I299" s="146">
        <v>10</v>
      </c>
      <c r="J299" s="148">
        <v>149596.38</v>
      </c>
      <c r="K299" s="149">
        <v>44103</v>
      </c>
      <c r="L299" s="149">
        <v>44145</v>
      </c>
      <c r="M299" s="149">
        <v>44504</v>
      </c>
      <c r="N299" s="357">
        <v>0.03</v>
      </c>
      <c r="O299" s="99">
        <v>0</v>
      </c>
      <c r="P299" s="354"/>
    </row>
    <row r="300" spans="1:16" ht="42.75" customHeight="1" thickBot="1">
      <c r="A300" s="358">
        <v>8164460587</v>
      </c>
      <c r="B300" s="124" t="s">
        <v>298</v>
      </c>
      <c r="C300" s="359" t="s">
        <v>20</v>
      </c>
      <c r="D300" s="359"/>
      <c r="E300" s="359"/>
      <c r="F300" s="360"/>
      <c r="G300" s="361" t="s">
        <v>299</v>
      </c>
      <c r="H300" s="358">
        <v>23</v>
      </c>
      <c r="I300" s="358">
        <v>23</v>
      </c>
      <c r="J300" s="362">
        <f>1203752.06+35000</f>
        <v>1238752.06</v>
      </c>
      <c r="K300" s="149">
        <v>43894</v>
      </c>
      <c r="L300" s="149">
        <v>43986</v>
      </c>
      <c r="M300" s="149">
        <v>44535</v>
      </c>
      <c r="N300" s="357">
        <v>0.4</v>
      </c>
      <c r="O300" s="99">
        <v>0</v>
      </c>
      <c r="P300" s="354"/>
    </row>
    <row r="301" spans="1:16" ht="33.75" customHeight="1" thickBot="1">
      <c r="A301" s="600" t="s">
        <v>63</v>
      </c>
      <c r="B301" s="601"/>
      <c r="C301" s="601"/>
      <c r="D301" s="601"/>
      <c r="E301" s="601"/>
      <c r="F301" s="601"/>
      <c r="G301" s="601"/>
      <c r="H301" s="601"/>
      <c r="I301" s="602"/>
      <c r="J301" s="363">
        <f>SUM(J291:J300)</f>
        <v>3101705.99</v>
      </c>
      <c r="K301" s="364"/>
      <c r="L301" s="365"/>
      <c r="M301" s="366"/>
      <c r="N301" s="366"/>
      <c r="O301" s="367"/>
      <c r="P301" s="366"/>
    </row>
    <row r="302" spans="1:16" ht="10.5" customHeight="1">
      <c r="A302" s="341"/>
      <c r="B302" s="368"/>
      <c r="C302" s="369"/>
      <c r="D302" s="369"/>
      <c r="E302" s="369"/>
      <c r="F302" s="369"/>
      <c r="G302" s="370"/>
      <c r="H302" s="371"/>
      <c r="I302" s="371"/>
      <c r="J302" s="372"/>
      <c r="K302" s="366"/>
      <c r="L302" s="366"/>
      <c r="M302" s="373"/>
      <c r="N302" s="373"/>
      <c r="O302" s="373"/>
      <c r="P302" s="373"/>
    </row>
    <row r="303" spans="1:16" ht="12" customHeight="1">
      <c r="A303" s="374" t="s">
        <v>64</v>
      </c>
      <c r="B303" s="375"/>
      <c r="C303" s="374"/>
      <c r="D303" s="374"/>
      <c r="E303" s="374"/>
      <c r="F303" s="374"/>
      <c r="G303" s="370"/>
      <c r="H303" s="371"/>
      <c r="I303" s="371"/>
      <c r="J303" s="372"/>
      <c r="K303" s="376"/>
      <c r="L303" s="366"/>
      <c r="M303" s="377"/>
      <c r="N303" s="377"/>
      <c r="O303" s="377"/>
      <c r="P303" s="377"/>
    </row>
    <row r="304" spans="1:16" ht="6.75" customHeight="1">
      <c r="A304" s="378"/>
      <c r="B304" s="379"/>
      <c r="C304" s="378"/>
      <c r="D304" s="378"/>
      <c r="E304" s="378"/>
      <c r="F304" s="378"/>
      <c r="G304" s="370"/>
      <c r="H304" s="371"/>
      <c r="I304" s="371"/>
      <c r="J304" s="372"/>
      <c r="K304" s="376"/>
      <c r="L304" s="366"/>
      <c r="M304" s="377"/>
      <c r="N304" s="377"/>
      <c r="O304" s="377"/>
      <c r="P304" s="377"/>
    </row>
    <row r="305" spans="1:16" s="49" customFormat="1" ht="9.75" customHeight="1">
      <c r="A305" s="380" t="s">
        <v>65</v>
      </c>
      <c r="B305" s="379"/>
      <c r="C305" s="379"/>
      <c r="D305" s="379"/>
      <c r="E305" s="379"/>
      <c r="F305" s="379"/>
      <c r="G305" s="381"/>
      <c r="H305" s="341"/>
      <c r="I305" s="341"/>
      <c r="J305" s="342"/>
      <c r="K305" s="341"/>
      <c r="L305" s="341"/>
      <c r="M305" s="341"/>
      <c r="N305" s="341"/>
      <c r="O305" s="382"/>
      <c r="P305" s="341"/>
    </row>
    <row r="306" spans="1:16" ht="12" customHeight="1">
      <c r="A306" s="380" t="s">
        <v>66</v>
      </c>
      <c r="B306" s="379"/>
      <c r="C306" s="379"/>
      <c r="D306" s="379"/>
      <c r="E306" s="379"/>
      <c r="F306" s="379"/>
      <c r="G306" s="383"/>
      <c r="H306" s="384"/>
      <c r="I306" s="384"/>
      <c r="J306" s="603"/>
      <c r="K306" s="445"/>
      <c r="L306" s="384"/>
      <c r="M306" s="384"/>
      <c r="N306" s="384"/>
      <c r="O306" s="141"/>
      <c r="P306" s="384"/>
    </row>
    <row r="307" spans="1:16" ht="12" customHeight="1">
      <c r="A307" s="380" t="s">
        <v>67</v>
      </c>
      <c r="B307" s="379"/>
      <c r="C307" s="379"/>
      <c r="D307" s="379"/>
      <c r="E307" s="379"/>
      <c r="F307" s="379"/>
      <c r="G307" s="140"/>
      <c r="H307" s="384"/>
      <c r="I307" s="384"/>
      <c r="J307" s="385"/>
      <c r="K307" s="386"/>
      <c r="L307" s="384"/>
      <c r="M307" s="384"/>
      <c r="N307" s="385"/>
      <c r="O307" s="141"/>
      <c r="P307" s="384"/>
    </row>
    <row r="308" spans="1:16" ht="12" customHeight="1">
      <c r="A308" s="380" t="s">
        <v>68</v>
      </c>
      <c r="B308" s="379"/>
      <c r="C308" s="379"/>
      <c r="D308" s="379"/>
      <c r="E308" s="379"/>
      <c r="F308" s="379"/>
      <c r="G308" s="387"/>
      <c r="H308" s="387"/>
      <c r="I308" s="387"/>
      <c r="J308" s="387"/>
      <c r="K308" s="388"/>
      <c r="L308" s="387"/>
      <c r="M308" s="387"/>
      <c r="N308" s="387"/>
      <c r="O308" s="387"/>
      <c r="P308" s="387"/>
    </row>
    <row r="309" spans="1:16" ht="13.5" customHeight="1">
      <c r="A309" s="380" t="s">
        <v>69</v>
      </c>
      <c r="B309" s="379"/>
      <c r="C309" s="379"/>
      <c r="D309" s="379"/>
      <c r="E309" s="379"/>
      <c r="F309" s="379"/>
      <c r="G309" s="389"/>
      <c r="H309" s="387"/>
      <c r="I309" s="387"/>
      <c r="J309" s="385"/>
      <c r="K309" s="388"/>
      <c r="L309" s="387"/>
      <c r="M309" s="387"/>
      <c r="N309" s="387"/>
      <c r="O309" s="387"/>
      <c r="P309" s="387"/>
    </row>
    <row r="310" spans="1:16" ht="13.5" customHeight="1">
      <c r="A310" s="380" t="s">
        <v>70</v>
      </c>
      <c r="B310" s="379"/>
      <c r="C310" s="379"/>
      <c r="D310" s="379"/>
      <c r="E310" s="379"/>
      <c r="F310" s="379"/>
      <c r="G310" s="140"/>
      <c r="H310" s="384"/>
      <c r="I310" s="384"/>
      <c r="J310" s="390"/>
      <c r="K310" s="386"/>
      <c r="L310" s="384"/>
      <c r="M310" s="384"/>
      <c r="N310" s="384"/>
      <c r="O310" s="141"/>
      <c r="P310" s="384"/>
    </row>
    <row r="311" spans="1:16" ht="13.5" customHeight="1">
      <c r="A311" s="380" t="s">
        <v>71</v>
      </c>
      <c r="B311" s="379"/>
      <c r="C311" s="379"/>
      <c r="D311" s="379"/>
      <c r="E311" s="379"/>
      <c r="F311" s="379"/>
      <c r="G311" s="140"/>
      <c r="H311" s="384"/>
      <c r="I311" s="384"/>
      <c r="J311" s="390"/>
      <c r="K311" s="386"/>
      <c r="L311" s="384"/>
      <c r="M311" s="384"/>
      <c r="N311" s="384"/>
      <c r="O311" s="141"/>
      <c r="P311" s="384"/>
    </row>
    <row r="312" spans="1:16" ht="12" customHeight="1">
      <c r="A312" s="391" t="s">
        <v>72</v>
      </c>
      <c r="B312" s="392"/>
      <c r="C312" s="392"/>
      <c r="D312" s="392"/>
      <c r="E312" s="392"/>
      <c r="F312" s="392"/>
      <c r="G312" s="140"/>
      <c r="H312" s="384"/>
      <c r="I312" s="384"/>
      <c r="J312" s="390"/>
      <c r="K312" s="386"/>
      <c r="L312" s="384"/>
      <c r="M312" s="384"/>
      <c r="N312" s="384"/>
      <c r="O312" s="141"/>
      <c r="P312" s="384"/>
    </row>
    <row r="313" spans="1:16" ht="12.75" customHeight="1">
      <c r="A313" s="391" t="s">
        <v>73</v>
      </c>
      <c r="B313" s="392"/>
      <c r="C313" s="392"/>
      <c r="D313" s="392"/>
      <c r="E313" s="392"/>
      <c r="F313" s="392"/>
      <c r="G313" s="140"/>
      <c r="H313" s="384"/>
      <c r="I313" s="384"/>
      <c r="J313" s="390"/>
      <c r="K313" s="386"/>
      <c r="L313" s="384"/>
      <c r="M313" s="384"/>
      <c r="N313" s="384"/>
      <c r="O313" s="141"/>
      <c r="P313" s="384"/>
    </row>
    <row r="314" spans="1:16" ht="12" customHeight="1">
      <c r="A314" s="391" t="s">
        <v>300</v>
      </c>
      <c r="B314" s="392"/>
      <c r="C314" s="391"/>
      <c r="D314" s="391"/>
      <c r="E314" s="391"/>
      <c r="F314" s="393"/>
      <c r="G314" s="341"/>
      <c r="H314" s="341"/>
      <c r="I314" s="341"/>
      <c r="J314" s="342"/>
      <c r="K314" s="394"/>
      <c r="L314" s="341"/>
      <c r="M314" s="341"/>
      <c r="N314" s="341"/>
      <c r="O314" s="341"/>
      <c r="P314" s="341"/>
    </row>
    <row r="315" spans="1:16" ht="12" customHeight="1">
      <c r="A315" s="391" t="s">
        <v>73</v>
      </c>
      <c r="B315" s="392"/>
      <c r="C315" s="392"/>
      <c r="D315" s="392"/>
      <c r="E315" s="392"/>
      <c r="F315" s="392"/>
      <c r="G315" s="140"/>
      <c r="H315" s="384"/>
      <c r="I315" s="384"/>
      <c r="J315" s="390"/>
      <c r="K315" s="386"/>
      <c r="L315" s="384"/>
      <c r="M315" s="384"/>
      <c r="N315" s="384"/>
      <c r="O315" s="141"/>
      <c r="P315" s="384"/>
    </row>
    <row r="316" spans="1:16" ht="12" customHeight="1">
      <c r="A316" s="391" t="s">
        <v>300</v>
      </c>
      <c r="B316" s="392"/>
      <c r="C316" s="391"/>
      <c r="D316" s="391"/>
      <c r="E316" s="391"/>
      <c r="F316" s="393"/>
      <c r="G316" s="341"/>
      <c r="H316" s="341"/>
      <c r="I316" s="341"/>
      <c r="J316" s="342"/>
      <c r="K316" s="394"/>
      <c r="L316" s="341"/>
      <c r="M316" s="341"/>
      <c r="N316" s="341"/>
      <c r="O316" s="341"/>
      <c r="P316" s="341"/>
    </row>
    <row r="317" spans="1:16" ht="12" customHeight="1">
      <c r="A317" s="604" t="s">
        <v>301</v>
      </c>
      <c r="B317" s="604"/>
      <c r="C317" s="604"/>
      <c r="D317" s="604"/>
      <c r="E317" s="604"/>
      <c r="F317" s="604"/>
      <c r="G317" s="341"/>
      <c r="H317" s="341"/>
      <c r="I317" s="341"/>
      <c r="J317" s="341"/>
      <c r="K317" s="341"/>
      <c r="L317" s="341"/>
      <c r="M317" s="341"/>
      <c r="N317" s="341"/>
      <c r="O317" s="341"/>
      <c r="P317" s="341"/>
    </row>
    <row r="319" spans="1:16" s="6" customFormat="1" ht="15.75" customHeight="1">
      <c r="A319" s="395" t="s">
        <v>302</v>
      </c>
      <c r="B319" s="451" t="s">
        <v>303</v>
      </c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451"/>
    </row>
    <row r="320" spans="1:16" s="6" customFormat="1" ht="15.75" customHeight="1">
      <c r="A320" s="395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ht="12" customHeight="1">
      <c r="A321" s="5" t="s">
        <v>304</v>
      </c>
      <c r="B321" s="596" t="s">
        <v>305</v>
      </c>
      <c r="C321" s="596"/>
      <c r="D321" s="596"/>
      <c r="E321" s="596"/>
      <c r="F321" s="596"/>
      <c r="G321" s="596"/>
      <c r="H321" s="596"/>
      <c r="I321" s="596"/>
      <c r="J321" s="596"/>
      <c r="K321" s="596"/>
      <c r="L321" s="596"/>
      <c r="M321" s="596"/>
      <c r="N321" s="596"/>
      <c r="O321" s="596"/>
      <c r="P321" s="596"/>
    </row>
    <row r="322" ht="11.25" customHeight="1"/>
    <row r="323" spans="1:16" ht="20.25" customHeight="1">
      <c r="A323" s="590" t="s">
        <v>6</v>
      </c>
      <c r="B323" s="590" t="s">
        <v>7</v>
      </c>
      <c r="C323" s="597" t="s">
        <v>8</v>
      </c>
      <c r="D323" s="598"/>
      <c r="E323" s="598"/>
      <c r="F323" s="599"/>
      <c r="G323" s="590" t="s">
        <v>9</v>
      </c>
      <c r="H323" s="590" t="s">
        <v>10</v>
      </c>
      <c r="I323" s="590" t="s">
        <v>96</v>
      </c>
      <c r="J323" s="590" t="s">
        <v>0</v>
      </c>
      <c r="K323" s="590" t="s">
        <v>2</v>
      </c>
      <c r="L323" s="590" t="s">
        <v>12</v>
      </c>
      <c r="M323" s="590" t="s">
        <v>13</v>
      </c>
      <c r="N323" s="590" t="s">
        <v>1</v>
      </c>
      <c r="O323" s="590" t="s">
        <v>14</v>
      </c>
      <c r="P323" s="590" t="s">
        <v>15</v>
      </c>
    </row>
    <row r="324" spans="1:16" ht="40.5" customHeight="1">
      <c r="A324" s="591"/>
      <c r="B324" s="591"/>
      <c r="C324" s="396" t="s">
        <v>16</v>
      </c>
      <c r="D324" s="396" t="s">
        <v>17</v>
      </c>
      <c r="E324" s="396" t="s">
        <v>18</v>
      </c>
      <c r="F324" s="396" t="s">
        <v>19</v>
      </c>
      <c r="G324" s="591"/>
      <c r="H324" s="591"/>
      <c r="I324" s="591"/>
      <c r="J324" s="591"/>
      <c r="K324" s="591"/>
      <c r="L324" s="591"/>
      <c r="M324" s="591"/>
      <c r="N324" s="591"/>
      <c r="O324" s="591"/>
      <c r="P324" s="591"/>
    </row>
    <row r="325" spans="1:16" ht="42" customHeight="1">
      <c r="A325" s="397" t="s">
        <v>306</v>
      </c>
      <c r="B325" s="401" t="s">
        <v>307</v>
      </c>
      <c r="C325" s="399"/>
      <c r="D325" s="399" t="s">
        <v>20</v>
      </c>
      <c r="E325" s="399"/>
      <c r="F325" s="399"/>
      <c r="G325" s="398" t="s">
        <v>308</v>
      </c>
      <c r="H325" s="399">
        <v>20</v>
      </c>
      <c r="I325" s="399">
        <v>2</v>
      </c>
      <c r="J325" s="402">
        <v>197099.32</v>
      </c>
      <c r="K325" s="400">
        <v>43647</v>
      </c>
      <c r="L325" s="400">
        <v>43822</v>
      </c>
      <c r="M325" s="400">
        <v>44102</v>
      </c>
      <c r="N325" s="403">
        <v>0.42</v>
      </c>
      <c r="O325" s="404">
        <v>100637.63</v>
      </c>
      <c r="P325" s="399">
        <v>3</v>
      </c>
    </row>
    <row r="326" spans="1:16" ht="42" customHeight="1">
      <c r="A326" s="398" t="s">
        <v>309</v>
      </c>
      <c r="B326" s="405" t="s">
        <v>310</v>
      </c>
      <c r="C326" s="398"/>
      <c r="D326" s="399"/>
      <c r="E326" s="397" t="s">
        <v>20</v>
      </c>
      <c r="F326" s="405"/>
      <c r="G326" s="405" t="s">
        <v>311</v>
      </c>
      <c r="H326" s="399">
        <v>30</v>
      </c>
      <c r="I326" s="399">
        <v>21</v>
      </c>
      <c r="J326" s="402">
        <v>307066.38</v>
      </c>
      <c r="K326" s="400">
        <v>44039</v>
      </c>
      <c r="L326" s="400">
        <v>44069</v>
      </c>
      <c r="M326" s="400">
        <v>44368</v>
      </c>
      <c r="N326" s="403">
        <v>0.16</v>
      </c>
      <c r="O326" s="404">
        <v>61413.28</v>
      </c>
      <c r="P326" s="399"/>
    </row>
    <row r="327" spans="1:16" ht="42" customHeight="1">
      <c r="A327" s="406" t="s">
        <v>313</v>
      </c>
      <c r="B327" s="147" t="s">
        <v>314</v>
      </c>
      <c r="C327" s="406"/>
      <c r="D327" s="122" t="s">
        <v>20</v>
      </c>
      <c r="E327" s="406"/>
      <c r="F327" s="147"/>
      <c r="G327" s="147" t="s">
        <v>312</v>
      </c>
      <c r="H327" s="122">
        <v>4</v>
      </c>
      <c r="I327" s="122">
        <v>1</v>
      </c>
      <c r="J327" s="183">
        <v>12147.75</v>
      </c>
      <c r="K327" s="159">
        <v>43810</v>
      </c>
      <c r="L327" s="159">
        <v>44188</v>
      </c>
      <c r="M327" s="159">
        <v>44247</v>
      </c>
      <c r="N327" s="353">
        <v>0.8</v>
      </c>
      <c r="O327" s="99">
        <v>0</v>
      </c>
      <c r="P327" s="122"/>
    </row>
    <row r="328" spans="1:16" ht="42" customHeight="1" thickBot="1">
      <c r="A328" s="407" t="s">
        <v>315</v>
      </c>
      <c r="B328" s="361" t="s">
        <v>316</v>
      </c>
      <c r="C328" s="407"/>
      <c r="D328" s="358" t="s">
        <v>20</v>
      </c>
      <c r="E328" s="407"/>
      <c r="F328" s="361"/>
      <c r="G328" s="361" t="s">
        <v>317</v>
      </c>
      <c r="H328" s="358">
        <v>30</v>
      </c>
      <c r="I328" s="358">
        <v>19</v>
      </c>
      <c r="J328" s="408">
        <v>316010.98</v>
      </c>
      <c r="K328" s="409">
        <v>44049</v>
      </c>
      <c r="L328" s="409">
        <v>44214</v>
      </c>
      <c r="M328" s="409">
        <v>44453</v>
      </c>
      <c r="N328" s="410">
        <v>0.02</v>
      </c>
      <c r="O328" s="362">
        <v>0</v>
      </c>
      <c r="P328" s="358"/>
    </row>
    <row r="329" spans="1:16" s="49" customFormat="1" ht="33" customHeight="1" thickBot="1">
      <c r="A329" s="595" t="s">
        <v>452</v>
      </c>
      <c r="B329" s="595"/>
      <c r="C329" s="595"/>
      <c r="D329" s="595"/>
      <c r="E329" s="595"/>
      <c r="F329" s="595"/>
      <c r="G329" s="595"/>
      <c r="H329" s="595"/>
      <c r="I329" s="595"/>
      <c r="J329" s="411">
        <f>SUM(J325:J328)</f>
        <v>832324.4299999999</v>
      </c>
      <c r="K329" s="412"/>
      <c r="L329" s="412"/>
      <c r="M329" s="412"/>
      <c r="N329" s="412"/>
      <c r="O329" s="412"/>
      <c r="P329" s="412"/>
    </row>
    <row r="330" spans="1:16" s="134" customFormat="1" ht="12" customHeight="1">
      <c r="A330" s="413"/>
      <c r="B330" s="414"/>
      <c r="C330" s="414"/>
      <c r="D330" s="414"/>
      <c r="E330" s="414"/>
      <c r="F330" s="414"/>
      <c r="G330" s="415"/>
      <c r="H330" s="415"/>
      <c r="I330" s="415"/>
      <c r="J330" s="416"/>
      <c r="K330" s="412"/>
      <c r="L330" s="412"/>
      <c r="M330" s="593"/>
      <c r="N330" s="593"/>
      <c r="O330" s="593"/>
      <c r="P330" s="593"/>
    </row>
    <row r="331" spans="1:16" s="134" customFormat="1" ht="12" customHeight="1">
      <c r="A331" s="204" t="s">
        <v>64</v>
      </c>
      <c r="B331" s="312"/>
      <c r="C331" s="204"/>
      <c r="D331" s="204"/>
      <c r="E331" s="204"/>
      <c r="F331" s="204"/>
      <c r="G331" s="415"/>
      <c r="H331" s="415"/>
      <c r="I331" s="415"/>
      <c r="J331" s="416"/>
      <c r="K331" s="417"/>
      <c r="L331" s="412"/>
      <c r="M331" s="593"/>
      <c r="N331" s="593"/>
      <c r="O331" s="593"/>
      <c r="P331" s="593"/>
    </row>
    <row r="332" spans="1:16" s="134" customFormat="1" ht="12" customHeight="1">
      <c r="A332" s="316"/>
      <c r="B332" s="317"/>
      <c r="C332" s="316"/>
      <c r="D332" s="316"/>
      <c r="E332" s="316"/>
      <c r="F332" s="316"/>
      <c r="G332" s="36"/>
      <c r="H332" s="593"/>
      <c r="I332" s="593"/>
      <c r="J332" s="593"/>
      <c r="K332" s="593"/>
      <c r="L332" s="593"/>
      <c r="M332" s="593"/>
      <c r="N332" s="593"/>
      <c r="O332" s="593"/>
      <c r="P332" s="593"/>
    </row>
    <row r="333" spans="1:16" s="134" customFormat="1" ht="12" customHeight="1">
      <c r="A333" s="53" t="s">
        <v>65</v>
      </c>
      <c r="B333" s="208"/>
      <c r="C333" s="208"/>
      <c r="D333" s="208"/>
      <c r="E333" s="208"/>
      <c r="F333" s="208"/>
      <c r="G333" s="36"/>
      <c r="H333" s="418"/>
      <c r="I333" s="594"/>
      <c r="J333" s="594"/>
      <c r="K333" s="594"/>
      <c r="L333" s="418"/>
      <c r="M333" s="418"/>
      <c r="N333" s="418"/>
      <c r="O333" s="418"/>
      <c r="P333" s="418"/>
    </row>
    <row r="334" spans="1:16" s="134" customFormat="1" ht="12" customHeight="1">
      <c r="A334" s="53" t="s">
        <v>66</v>
      </c>
      <c r="B334" s="208"/>
      <c r="C334" s="208"/>
      <c r="D334" s="208"/>
      <c r="E334" s="208"/>
      <c r="F334" s="208"/>
      <c r="G334" s="419"/>
      <c r="H334" s="419"/>
      <c r="I334" s="594"/>
      <c r="J334" s="594"/>
      <c r="K334" s="594"/>
      <c r="L334" s="419"/>
      <c r="M334" s="419"/>
      <c r="N334" s="419"/>
      <c r="O334" s="419"/>
      <c r="P334" s="419"/>
    </row>
    <row r="335" spans="1:16" s="134" customFormat="1" ht="12" customHeight="1">
      <c r="A335" s="53" t="s">
        <v>67</v>
      </c>
      <c r="B335" s="208"/>
      <c r="C335" s="208"/>
      <c r="D335" s="208"/>
      <c r="E335" s="208"/>
      <c r="F335" s="208"/>
      <c r="G335" s="419"/>
      <c r="H335" s="419"/>
      <c r="I335" s="419"/>
      <c r="J335" s="420"/>
      <c r="K335" s="419"/>
      <c r="L335" s="419"/>
      <c r="M335" s="419"/>
      <c r="N335" s="419"/>
      <c r="O335" s="419"/>
      <c r="P335" s="419"/>
    </row>
    <row r="336" spans="1:16" s="134" customFormat="1" ht="12" customHeight="1">
      <c r="A336" s="53" t="s">
        <v>68</v>
      </c>
      <c r="B336" s="208"/>
      <c r="C336" s="208"/>
      <c r="D336" s="208"/>
      <c r="E336" s="208"/>
      <c r="F336" s="208"/>
      <c r="G336" s="419"/>
      <c r="H336" s="419"/>
      <c r="I336" s="419"/>
      <c r="J336" s="419"/>
      <c r="K336" s="421"/>
      <c r="L336" s="419"/>
      <c r="M336" s="419"/>
      <c r="N336" s="419"/>
      <c r="O336" s="419"/>
      <c r="P336" s="419"/>
    </row>
    <row r="337" spans="1:16" s="134" customFormat="1" ht="12" customHeight="1">
      <c r="A337" s="53" t="s">
        <v>69</v>
      </c>
      <c r="B337" s="208"/>
      <c r="C337" s="208"/>
      <c r="D337" s="208"/>
      <c r="E337" s="208"/>
      <c r="F337" s="208"/>
      <c r="G337" s="419"/>
      <c r="H337" s="419"/>
      <c r="I337" s="419"/>
      <c r="J337" s="419"/>
      <c r="K337" s="419"/>
      <c r="L337" s="419"/>
      <c r="M337" s="419"/>
      <c r="N337" s="419"/>
      <c r="O337" s="419"/>
      <c r="P337" s="419"/>
    </row>
    <row r="338" spans="1:16" s="134" customFormat="1" ht="12" customHeight="1">
      <c r="A338" s="53" t="s">
        <v>70</v>
      </c>
      <c r="B338" s="208"/>
      <c r="C338" s="208"/>
      <c r="D338" s="208"/>
      <c r="E338" s="208"/>
      <c r="F338" s="208"/>
      <c r="G338" s="419"/>
      <c r="H338" s="419"/>
      <c r="I338" s="419"/>
      <c r="J338" s="419"/>
      <c r="K338" s="419"/>
      <c r="L338" s="419"/>
      <c r="M338" s="419"/>
      <c r="N338" s="419"/>
      <c r="O338" s="419"/>
      <c r="P338" s="419"/>
    </row>
    <row r="339" spans="1:16" ht="12" customHeight="1">
      <c r="A339" s="53" t="s">
        <v>71</v>
      </c>
      <c r="B339" s="208"/>
      <c r="C339" s="208"/>
      <c r="D339" s="208"/>
      <c r="E339" s="208"/>
      <c r="F339" s="208"/>
      <c r="G339" s="419"/>
      <c r="H339" s="419"/>
      <c r="I339" s="419"/>
      <c r="J339" s="419"/>
      <c r="K339" s="419"/>
      <c r="L339" s="419"/>
      <c r="M339" s="419"/>
      <c r="N339" s="419"/>
      <c r="O339" s="419"/>
      <c r="P339" s="419"/>
    </row>
    <row r="340" spans="1:16" ht="12" customHeight="1">
      <c r="A340" s="54" t="s">
        <v>72</v>
      </c>
      <c r="B340" s="139"/>
      <c r="C340" s="139"/>
      <c r="D340" s="139"/>
      <c r="E340" s="139"/>
      <c r="F340" s="139"/>
      <c r="G340" s="419"/>
      <c r="H340" s="419"/>
      <c r="I340" s="419"/>
      <c r="J340" s="419"/>
      <c r="K340" s="419"/>
      <c r="L340" s="419"/>
      <c r="M340" s="419"/>
      <c r="N340" s="419"/>
      <c r="O340" s="419"/>
      <c r="P340" s="419"/>
    </row>
    <row r="341" spans="1:16" ht="12" customHeight="1">
      <c r="A341" s="54" t="s">
        <v>73</v>
      </c>
      <c r="B341" s="139"/>
      <c r="C341" s="139"/>
      <c r="D341" s="139"/>
      <c r="E341" s="139"/>
      <c r="F341" s="139"/>
      <c r="G341" s="419"/>
      <c r="H341" s="419"/>
      <c r="I341" s="419"/>
      <c r="J341" s="419"/>
      <c r="K341" s="419"/>
      <c r="L341" s="419"/>
      <c r="M341" s="419"/>
      <c r="N341" s="419"/>
      <c r="O341" s="419"/>
      <c r="P341" s="419"/>
    </row>
    <row r="342" spans="1:6" ht="12" customHeight="1">
      <c r="A342" s="54" t="s">
        <v>318</v>
      </c>
      <c r="B342" s="139"/>
      <c r="C342" s="54"/>
      <c r="D342" s="54"/>
      <c r="E342" s="54"/>
      <c r="F342" s="332"/>
    </row>
  </sheetData>
  <sheetProtection selectLockedCells="1" selectUnlockedCells="1"/>
  <mergeCells count="579">
    <mergeCell ref="A2:P2"/>
    <mergeCell ref="H194:P194"/>
    <mergeCell ref="A183:A184"/>
    <mergeCell ref="B183:B184"/>
    <mergeCell ref="C183:C184"/>
    <mergeCell ref="D183:D184"/>
    <mergeCell ref="J195:M195"/>
    <mergeCell ref="I183:I184"/>
    <mergeCell ref="J183:J184"/>
    <mergeCell ref="K183:K184"/>
    <mergeCell ref="L183:L184"/>
    <mergeCell ref="K197:M198"/>
    <mergeCell ref="L186:L188"/>
    <mergeCell ref="M186:M188"/>
    <mergeCell ref="O186:O188"/>
    <mergeCell ref="P186:P188"/>
    <mergeCell ref="M183:M184"/>
    <mergeCell ref="N183:N184"/>
    <mergeCell ref="O183:O184"/>
    <mergeCell ref="P183:P184"/>
    <mergeCell ref="A205:F205"/>
    <mergeCell ref="A191:I191"/>
    <mergeCell ref="M192:P192"/>
    <mergeCell ref="M193:P193"/>
    <mergeCell ref="A186:A188"/>
    <mergeCell ref="G186:G188"/>
    <mergeCell ref="H186:H188"/>
    <mergeCell ref="I186:I188"/>
    <mergeCell ref="K186:K188"/>
    <mergeCell ref="E183:E184"/>
    <mergeCell ref="F183:F184"/>
    <mergeCell ref="G183:G184"/>
    <mergeCell ref="H183:H184"/>
    <mergeCell ref="P181:P182"/>
    <mergeCell ref="L181:L182"/>
    <mergeCell ref="M181:M182"/>
    <mergeCell ref="N181:N182"/>
    <mergeCell ref="O181:O182"/>
    <mergeCell ref="A177:P177"/>
    <mergeCell ref="A179:P179"/>
    <mergeCell ref="A181:A182"/>
    <mergeCell ref="B181:B182"/>
    <mergeCell ref="C181:F181"/>
    <mergeCell ref="G181:G182"/>
    <mergeCell ref="H181:H182"/>
    <mergeCell ref="I181:I182"/>
    <mergeCell ref="J181:J182"/>
    <mergeCell ref="K181:K182"/>
    <mergeCell ref="M158:P158"/>
    <mergeCell ref="H159:P159"/>
    <mergeCell ref="A174:P174"/>
    <mergeCell ref="A175:P175"/>
    <mergeCell ref="P152:P153"/>
    <mergeCell ref="A156:I156"/>
    <mergeCell ref="M157:P157"/>
    <mergeCell ref="K152:K153"/>
    <mergeCell ref="L152:L153"/>
    <mergeCell ref="M152:M153"/>
    <mergeCell ref="O152:O153"/>
    <mergeCell ref="O146:O147"/>
    <mergeCell ref="P146:P147"/>
    <mergeCell ref="A152:A153"/>
    <mergeCell ref="C152:C153"/>
    <mergeCell ref="D152:D153"/>
    <mergeCell ref="E152:E153"/>
    <mergeCell ref="G152:G153"/>
    <mergeCell ref="H152:H153"/>
    <mergeCell ref="I152:I153"/>
    <mergeCell ref="K146:K147"/>
    <mergeCell ref="L146:L147"/>
    <mergeCell ref="M146:M147"/>
    <mergeCell ref="N146:N147"/>
    <mergeCell ref="A146:A147"/>
    <mergeCell ref="G146:G147"/>
    <mergeCell ref="H146:H147"/>
    <mergeCell ref="I146:I147"/>
    <mergeCell ref="P143:P144"/>
    <mergeCell ref="L143:L144"/>
    <mergeCell ref="M143:M144"/>
    <mergeCell ref="N143:N144"/>
    <mergeCell ref="O143:O144"/>
    <mergeCell ref="B139:P139"/>
    <mergeCell ref="B141:P141"/>
    <mergeCell ref="A143:A144"/>
    <mergeCell ref="B143:B144"/>
    <mergeCell ref="C143:F143"/>
    <mergeCell ref="G143:G144"/>
    <mergeCell ref="H143:H144"/>
    <mergeCell ref="I143:I144"/>
    <mergeCell ref="J143:J144"/>
    <mergeCell ref="K143:K144"/>
    <mergeCell ref="K109:K110"/>
    <mergeCell ref="O109:O110"/>
    <mergeCell ref="B105:O105"/>
    <mergeCell ref="B107:O107"/>
    <mergeCell ref="H109:H110"/>
    <mergeCell ref="I109:I110"/>
    <mergeCell ref="J109:J110"/>
    <mergeCell ref="A109:A110"/>
    <mergeCell ref="B109:B110"/>
    <mergeCell ref="C109:F109"/>
    <mergeCell ref="G109:G110"/>
    <mergeCell ref="P109:P110"/>
    <mergeCell ref="L109:L110"/>
    <mergeCell ref="M109:M110"/>
    <mergeCell ref="N109:N110"/>
    <mergeCell ref="A1:P1"/>
    <mergeCell ref="A112:A113"/>
    <mergeCell ref="C112:C113"/>
    <mergeCell ref="D112:D113"/>
    <mergeCell ref="E112:E113"/>
    <mergeCell ref="F112:F113"/>
    <mergeCell ref="G112:G113"/>
    <mergeCell ref="H112:H113"/>
    <mergeCell ref="N112:N113"/>
    <mergeCell ref="O112:O113"/>
    <mergeCell ref="P112:P113"/>
    <mergeCell ref="I112:I113"/>
    <mergeCell ref="K112:K113"/>
    <mergeCell ref="L112:L113"/>
    <mergeCell ref="M112:M113"/>
    <mergeCell ref="M122:P122"/>
    <mergeCell ref="L125:P125"/>
    <mergeCell ref="G129:L129"/>
    <mergeCell ref="A120:I120"/>
    <mergeCell ref="B207:P207"/>
    <mergeCell ref="A208:P208"/>
    <mergeCell ref="B210:P210"/>
    <mergeCell ref="B212:P212"/>
    <mergeCell ref="A214:A215"/>
    <mergeCell ref="B214:B215"/>
    <mergeCell ref="C214:F214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A216:A217"/>
    <mergeCell ref="G216:G217"/>
    <mergeCell ref="H216:H217"/>
    <mergeCell ref="I216:I217"/>
    <mergeCell ref="K216:K217"/>
    <mergeCell ref="L216:L217"/>
    <mergeCell ref="M216:M217"/>
    <mergeCell ref="P216:P217"/>
    <mergeCell ref="A219:A220"/>
    <mergeCell ref="C219:C220"/>
    <mergeCell ref="D219:D220"/>
    <mergeCell ref="E219:E220"/>
    <mergeCell ref="F219:F220"/>
    <mergeCell ref="G219:G220"/>
    <mergeCell ref="H219:H220"/>
    <mergeCell ref="I219:I220"/>
    <mergeCell ref="K219:K220"/>
    <mergeCell ref="L219:L220"/>
    <mergeCell ref="M219:M220"/>
    <mergeCell ref="O219:O220"/>
    <mergeCell ref="P219:P220"/>
    <mergeCell ref="A221:A222"/>
    <mergeCell ref="D221:D222"/>
    <mergeCell ref="E221:E222"/>
    <mergeCell ref="F221:F222"/>
    <mergeCell ref="G221:G222"/>
    <mergeCell ref="H221:H222"/>
    <mergeCell ref="I221:I222"/>
    <mergeCell ref="K221:K222"/>
    <mergeCell ref="L221:L222"/>
    <mergeCell ref="M221:M222"/>
    <mergeCell ref="O221:O222"/>
    <mergeCell ref="P221:P222"/>
    <mergeCell ref="A223:A224"/>
    <mergeCell ref="C223:C224"/>
    <mergeCell ref="D223:D224"/>
    <mergeCell ref="E223:E224"/>
    <mergeCell ref="F223:F224"/>
    <mergeCell ref="G223:G224"/>
    <mergeCell ref="H223:H224"/>
    <mergeCell ref="I223:I224"/>
    <mergeCell ref="K223:K224"/>
    <mergeCell ref="L223:L224"/>
    <mergeCell ref="M223:M224"/>
    <mergeCell ref="O223:O224"/>
    <mergeCell ref="P223:P224"/>
    <mergeCell ref="A226:A227"/>
    <mergeCell ref="C226:C227"/>
    <mergeCell ref="D226:D227"/>
    <mergeCell ref="E226:E227"/>
    <mergeCell ref="M226:M227"/>
    <mergeCell ref="O226:O227"/>
    <mergeCell ref="F226:F227"/>
    <mergeCell ref="G226:G227"/>
    <mergeCell ref="H226:H227"/>
    <mergeCell ref="I226:I227"/>
    <mergeCell ref="P226:P227"/>
    <mergeCell ref="K226:K227"/>
    <mergeCell ref="L226:L227"/>
    <mergeCell ref="A232:A233"/>
    <mergeCell ref="C232:C233"/>
    <mergeCell ref="D232:D233"/>
    <mergeCell ref="E232:E233"/>
    <mergeCell ref="F232:F233"/>
    <mergeCell ref="G232:G233"/>
    <mergeCell ref="H232:H233"/>
    <mergeCell ref="I232:I233"/>
    <mergeCell ref="K232:K233"/>
    <mergeCell ref="L232:L233"/>
    <mergeCell ref="M232:M233"/>
    <mergeCell ref="O232:O233"/>
    <mergeCell ref="A236:A237"/>
    <mergeCell ref="G236:G237"/>
    <mergeCell ref="H236:H237"/>
    <mergeCell ref="I236:I237"/>
    <mergeCell ref="K236:K237"/>
    <mergeCell ref="L236:L237"/>
    <mergeCell ref="M236:M237"/>
    <mergeCell ref="O236:O237"/>
    <mergeCell ref="P236:P237"/>
    <mergeCell ref="A238:A239"/>
    <mergeCell ref="G238:G239"/>
    <mergeCell ref="H238:H239"/>
    <mergeCell ref="I238:I239"/>
    <mergeCell ref="K238:K239"/>
    <mergeCell ref="L238:L239"/>
    <mergeCell ref="M238:M239"/>
    <mergeCell ref="P238:P239"/>
    <mergeCell ref="A240:A241"/>
    <mergeCell ref="G240:G241"/>
    <mergeCell ref="H240:H241"/>
    <mergeCell ref="I240:I241"/>
    <mergeCell ref="K240:K241"/>
    <mergeCell ref="L240:L241"/>
    <mergeCell ref="M240:M241"/>
    <mergeCell ref="P240:P241"/>
    <mergeCell ref="A244:A245"/>
    <mergeCell ref="G244:G245"/>
    <mergeCell ref="H244:H245"/>
    <mergeCell ref="I244:I245"/>
    <mergeCell ref="K244:K245"/>
    <mergeCell ref="L244:L245"/>
    <mergeCell ref="M244:M245"/>
    <mergeCell ref="P244:P245"/>
    <mergeCell ref="A246:A247"/>
    <mergeCell ref="C246:C247"/>
    <mergeCell ref="D246:D247"/>
    <mergeCell ref="E246:E247"/>
    <mergeCell ref="F246:F247"/>
    <mergeCell ref="G246:G247"/>
    <mergeCell ref="H246:H247"/>
    <mergeCell ref="I246:I247"/>
    <mergeCell ref="K246:K247"/>
    <mergeCell ref="L246:L247"/>
    <mergeCell ref="M246:M247"/>
    <mergeCell ref="O246:O247"/>
    <mergeCell ref="P246:P247"/>
    <mergeCell ref="A251:A252"/>
    <mergeCell ref="C251:C252"/>
    <mergeCell ref="D251:D252"/>
    <mergeCell ref="E251:E252"/>
    <mergeCell ref="F251:F252"/>
    <mergeCell ref="G251:G252"/>
    <mergeCell ref="H251:H252"/>
    <mergeCell ref="I251:I252"/>
    <mergeCell ref="K251:K252"/>
    <mergeCell ref="L251:L252"/>
    <mergeCell ref="M251:M252"/>
    <mergeCell ref="O251:O252"/>
    <mergeCell ref="P251:P252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K255:K256"/>
    <mergeCell ref="L255:L256"/>
    <mergeCell ref="M255:M256"/>
    <mergeCell ref="O255:O256"/>
    <mergeCell ref="P255:P256"/>
    <mergeCell ref="A257:A258"/>
    <mergeCell ref="C257:C258"/>
    <mergeCell ref="D257:D258"/>
    <mergeCell ref="E257:E258"/>
    <mergeCell ref="F257:F258"/>
    <mergeCell ref="G257:G258"/>
    <mergeCell ref="H257:H258"/>
    <mergeCell ref="I257:I258"/>
    <mergeCell ref="K257:K258"/>
    <mergeCell ref="L257:L258"/>
    <mergeCell ref="M257:M258"/>
    <mergeCell ref="O257:O258"/>
    <mergeCell ref="P257:P258"/>
    <mergeCell ref="H259:H260"/>
    <mergeCell ref="I259:I260"/>
    <mergeCell ref="A259:A260"/>
    <mergeCell ref="C259:C260"/>
    <mergeCell ref="D259:D260"/>
    <mergeCell ref="E259:E260"/>
    <mergeCell ref="P259:P260"/>
    <mergeCell ref="A270:I270"/>
    <mergeCell ref="M272:P272"/>
    <mergeCell ref="G274:I274"/>
    <mergeCell ref="K259:K260"/>
    <mergeCell ref="L259:L260"/>
    <mergeCell ref="M259:M260"/>
    <mergeCell ref="O259:O260"/>
    <mergeCell ref="F259:F260"/>
    <mergeCell ref="G259:G260"/>
    <mergeCell ref="G275:I275"/>
    <mergeCell ref="G276:I276"/>
    <mergeCell ref="B285:P285"/>
    <mergeCell ref="B287:P287"/>
    <mergeCell ref="A289:A290"/>
    <mergeCell ref="B289:B290"/>
    <mergeCell ref="C289:F289"/>
    <mergeCell ref="G289:G290"/>
    <mergeCell ref="H289:H290"/>
    <mergeCell ref="I289:I290"/>
    <mergeCell ref="J289:J290"/>
    <mergeCell ref="K289:K290"/>
    <mergeCell ref="L289:L290"/>
    <mergeCell ref="M289:M290"/>
    <mergeCell ref="N289:N290"/>
    <mergeCell ref="O289:O290"/>
    <mergeCell ref="P289:P290"/>
    <mergeCell ref="A291:A294"/>
    <mergeCell ref="G291:G294"/>
    <mergeCell ref="H291:H294"/>
    <mergeCell ref="I291:I294"/>
    <mergeCell ref="K291:K294"/>
    <mergeCell ref="L291:L294"/>
    <mergeCell ref="M291:M294"/>
    <mergeCell ref="N291:N294"/>
    <mergeCell ref="O291:O294"/>
    <mergeCell ref="P291:P294"/>
    <mergeCell ref="A296:A297"/>
    <mergeCell ref="G296:G297"/>
    <mergeCell ref="H296:H297"/>
    <mergeCell ref="I296:I297"/>
    <mergeCell ref="K296:K297"/>
    <mergeCell ref="L296:L297"/>
    <mergeCell ref="M296:M297"/>
    <mergeCell ref="N296:N297"/>
    <mergeCell ref="O296:O297"/>
    <mergeCell ref="P296:P297"/>
    <mergeCell ref="A301:I301"/>
    <mergeCell ref="J306:K306"/>
    <mergeCell ref="A317:F317"/>
    <mergeCell ref="B319:P319"/>
    <mergeCell ref="B321:P321"/>
    <mergeCell ref="A323:A324"/>
    <mergeCell ref="B323:B324"/>
    <mergeCell ref="C323:F323"/>
    <mergeCell ref="G323:G324"/>
    <mergeCell ref="H323:H324"/>
    <mergeCell ref="I323:I324"/>
    <mergeCell ref="J323:J324"/>
    <mergeCell ref="K323:K324"/>
    <mergeCell ref="L323:L324"/>
    <mergeCell ref="M323:M324"/>
    <mergeCell ref="N323:N324"/>
    <mergeCell ref="O323:O324"/>
    <mergeCell ref="P323:P324"/>
    <mergeCell ref="H332:P332"/>
    <mergeCell ref="I333:K333"/>
    <mergeCell ref="I334:K334"/>
    <mergeCell ref="A329:I329"/>
    <mergeCell ref="M330:P330"/>
    <mergeCell ref="M331:P331"/>
    <mergeCell ref="B4:P4"/>
    <mergeCell ref="B6:P6"/>
    <mergeCell ref="A8:A9"/>
    <mergeCell ref="B8:B9"/>
    <mergeCell ref="C8:F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G10:G11"/>
    <mergeCell ref="H10:H11"/>
    <mergeCell ref="I10:I11"/>
    <mergeCell ref="K10:K11"/>
    <mergeCell ref="L10:L11"/>
    <mergeCell ref="M10:M11"/>
    <mergeCell ref="O10:O11"/>
    <mergeCell ref="P10:P11"/>
    <mergeCell ref="A12:A13"/>
    <mergeCell ref="G12:G13"/>
    <mergeCell ref="H12:H13"/>
    <mergeCell ref="I12:I13"/>
    <mergeCell ref="K12:K13"/>
    <mergeCell ref="L12:L13"/>
    <mergeCell ref="M12:M13"/>
    <mergeCell ref="O12:O13"/>
    <mergeCell ref="P12:P13"/>
    <mergeCell ref="A14:A15"/>
    <mergeCell ref="G14:G15"/>
    <mergeCell ref="H14:H15"/>
    <mergeCell ref="I14:I15"/>
    <mergeCell ref="K14:K15"/>
    <mergeCell ref="L14:L15"/>
    <mergeCell ref="M14:M15"/>
    <mergeCell ref="O14:O15"/>
    <mergeCell ref="P14:P15"/>
    <mergeCell ref="A16:A17"/>
    <mergeCell ref="G16:G17"/>
    <mergeCell ref="H16:H17"/>
    <mergeCell ref="I16:I17"/>
    <mergeCell ref="K16:K17"/>
    <mergeCell ref="L16:L17"/>
    <mergeCell ref="M16:M17"/>
    <mergeCell ref="O16:O17"/>
    <mergeCell ref="P16:P17"/>
    <mergeCell ref="A18:A19"/>
    <mergeCell ref="G18:G19"/>
    <mergeCell ref="H18:H19"/>
    <mergeCell ref="I18:I19"/>
    <mergeCell ref="K18:K19"/>
    <mergeCell ref="L18:L19"/>
    <mergeCell ref="M18:M19"/>
    <mergeCell ref="O18:O19"/>
    <mergeCell ref="P18:P19"/>
    <mergeCell ref="A20:A21"/>
    <mergeCell ref="B20:B21"/>
    <mergeCell ref="C20:C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30:A31"/>
    <mergeCell ref="G30:G31"/>
    <mergeCell ref="H30:H31"/>
    <mergeCell ref="I30:I31"/>
    <mergeCell ref="K30:K31"/>
    <mergeCell ref="L30:L31"/>
    <mergeCell ref="M30:M31"/>
    <mergeCell ref="O30:O31"/>
    <mergeCell ref="P30:P31"/>
    <mergeCell ref="A35:A38"/>
    <mergeCell ref="D35:D36"/>
    <mergeCell ref="G35:G38"/>
    <mergeCell ref="H35:H38"/>
    <mergeCell ref="I35:I38"/>
    <mergeCell ref="K35:K38"/>
    <mergeCell ref="L35:L38"/>
    <mergeCell ref="M35:M38"/>
    <mergeCell ref="O35:O38"/>
    <mergeCell ref="P35:P38"/>
    <mergeCell ref="A40:I40"/>
    <mergeCell ref="M41:P41"/>
    <mergeCell ref="A52:F52"/>
    <mergeCell ref="A53:F53"/>
    <mergeCell ref="A54:B54"/>
    <mergeCell ref="B56:P56"/>
    <mergeCell ref="B58:P58"/>
    <mergeCell ref="A60:A61"/>
    <mergeCell ref="B60:B61"/>
    <mergeCell ref="C60:F60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H62:H63"/>
    <mergeCell ref="I62:I63"/>
    <mergeCell ref="K62:K63"/>
    <mergeCell ref="L62:L63"/>
    <mergeCell ref="M62:M63"/>
    <mergeCell ref="O62:O63"/>
    <mergeCell ref="A64:A65"/>
    <mergeCell ref="A68:A69"/>
    <mergeCell ref="G68:G69"/>
    <mergeCell ref="H68:H69"/>
    <mergeCell ref="I68:I69"/>
    <mergeCell ref="K68:K69"/>
    <mergeCell ref="L68:L69"/>
    <mergeCell ref="M68:M69"/>
    <mergeCell ref="O68:O69"/>
    <mergeCell ref="P68:P69"/>
    <mergeCell ref="A73:A74"/>
    <mergeCell ref="G73:G74"/>
    <mergeCell ref="H73:H74"/>
    <mergeCell ref="I73:I74"/>
    <mergeCell ref="K73:K74"/>
    <mergeCell ref="L73:L74"/>
    <mergeCell ref="M73:M74"/>
    <mergeCell ref="P73:P74"/>
    <mergeCell ref="A78:A79"/>
    <mergeCell ref="G78:G79"/>
    <mergeCell ref="H78:H79"/>
    <mergeCell ref="I78:I79"/>
    <mergeCell ref="K78:K79"/>
    <mergeCell ref="L78:L79"/>
    <mergeCell ref="M78:M79"/>
    <mergeCell ref="O78:O79"/>
    <mergeCell ref="P78:P79"/>
    <mergeCell ref="A80:A81"/>
    <mergeCell ref="A85:A86"/>
    <mergeCell ref="G85:G86"/>
    <mergeCell ref="K85:K86"/>
    <mergeCell ref="L85:L86"/>
    <mergeCell ref="M85:M86"/>
    <mergeCell ref="A87:I87"/>
    <mergeCell ref="A92:B92"/>
    <mergeCell ref="A100:B100"/>
    <mergeCell ref="A101:C101"/>
  </mergeCells>
  <printOptions/>
  <pageMargins left="0" right="0" top="0.7480314960629921" bottom="0.7480314960629921" header="0.5118110236220472" footer="0.5118110236220472"/>
  <pageSetup horizontalDpi="300" verticalDpi="300" orientation="landscape" paperSize="8" scale="90" r:id="rId2"/>
  <rowBreaks count="9" manualBreakCount="9">
    <brk id="54" max="255" man="1"/>
    <brk id="103" max="255" man="1"/>
    <brk id="120" max="255" man="1"/>
    <brk id="137" max="255" man="1"/>
    <brk id="172" max="255" man="1"/>
    <brk id="205" max="255" man="1"/>
    <brk id="270" max="255" man="1"/>
    <brk id="283" max="255" man="1"/>
    <brk id="3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AIME</dc:creator>
  <cp:keywords/>
  <dc:description/>
  <cp:lastModifiedBy>u185350</cp:lastModifiedBy>
  <cp:lastPrinted>2021-02-12T09:41:58Z</cp:lastPrinted>
  <dcterms:created xsi:type="dcterms:W3CDTF">2020-06-22T10:53:00Z</dcterms:created>
  <dcterms:modified xsi:type="dcterms:W3CDTF">2021-02-12T09:42:40Z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