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Foglio1" sheetId="1" state="visible" r:id="rId2"/>
    <sheet name="Foglio2" sheetId="2" state="visible" r:id="rId3"/>
    <sheet name="Foglio3" sheetId="3" state="visible" r:id="rId4"/>
    <sheet name="Foglio4" sheetId="4" state="visible" r:id="rId5"/>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<sst xmlns="http://schemas.openxmlformats.org/spreadsheetml/2006/main" count="4241" uniqueCount="1946">
  <si>
    <t xml:space="preserve">TITOLO</t>
  </si>
  <si>
    <t xml:space="preserve">&lt;h5&gt;&lt;a href="http://www.comune.torino.it/bandi/pdf/files/cancelleria_vigili_doc00181420201229121256.pdf"&gt;POLIZIA MUNICIPALE - Acquisto materiale di cancelleria e informatico&lt;/a&gt;&lt;/h5&gt;</t>
  </si>
  <si>
    <t xml:space="preserve">&lt;p&gt;</t>
  </si>
  <si>
    <t xml:space="preserve">Ordine diretto d'acquisto di cancelleria e materiale informatico. &lt;a href="http://www.comune.torino.it/bandi/pdf/files/cancelleria_vigili_doc00181420201229121256.pdf"&gt;Documentazione allegata.&lt;/a&gt;&lt;/p&gt;</t>
  </si>
  <si>
    <t xml:space="preserve">&lt;/li&gt;</t>
  </si>
  <si>
    <t xml:space="preserve">&lt;li&gt;</t>
  </si>
  <si>
    <t xml:space="preserve">&lt;h5&gt;&lt;a href="http://www.comune.torino.it/bandi/pdf/files/doc00181620201229123739_motocicli_polizia_municipale.pdf"&gt;POLIZIA MUNICIPALE - Ordine fornitura motocicli&lt;/a&gt;&lt;/h5&gt;</t>
  </si>
  <si>
    <t xml:space="preserve">Ordine relativo alla fornitura di motocicli occorrenti alla Polizia&lt;br /&gt;Municipale. &lt;a href="http://www.comune.torino.it/bandi/pdf/files/doc00181620201229123739_motocicli_polizia_municipale.pdf"&gt;Documentazione allegata&lt;/a&gt;&lt;/p&gt;</t>
  </si>
  <si>
    <t xml:space="preserve">&lt;h5&gt;&lt;a href="http://www.comune.torino.it/bandi/pdf/files/affidamenti_diretti_1doc00181020201229115736.pdf"&gt;POLIZIA MUNICIPALE - Richiesta d'offerta, disciplinare e ordine&lt;/a&gt;&lt;/h5&gt;</t>
  </si>
  <si>
    <t xml:space="preserve">Richiesta d'offerta, disciplinare, e ordine inerente alla&lt;br /&gt;fornitura di materiale DPI occorrente alla Polizia Municipale di&lt;br /&gt;Torino. &lt;a href="http://www.comune.torino.it/bandi/pdf/files/affidamenti_diretti_1doc00181020201229115736.pdf"&gt;Documentazione allegata&lt;/a&gt;&lt;/p&gt;</t>
  </si>
  <si>
    <t xml:space="preserve">&lt;h5&gt;POLIZIA MUNICIPALE - affidamento&lt;/h5&gt;</t>
  </si>
  <si>
    <t xml:space="preserve">Servizio di pagamento facilitato tramite MEPA C.I.G. Z9A2F5EB40&lt;br /&gt;&lt;br /&gt;&lt;a href="pdf/files/PM/gestionefinanziaria/affidamentoORDINE5943467.pdf"&gt;affidamento&lt;/a&gt;&lt;br /&gt;&lt;a href="pdf/files/PM/gestionefinanziaria/ORDINE_5943467.pdf"&gt;ordine&lt;/a&gt;&lt;/p&gt;</t>
  </si>
  <si>
    <t xml:space="preserve">&lt;h5&gt;ARCHIVIO STORICO. STAMPA OPUSCOLO "PELLEGRINAGGIO FRA L'ORRORE"&lt;/h5&gt;</t>
  </si>
  <si>
    <t xml:space="preserve">TRATTATIVA DIRETTA M.E.P.A. AI SENSI DELL'ART. 1 COMMA 2 LETT. A) DELLA LEGGE N. 120/2020. INDIZIONE E IMPEGNO DI SPESA EURO 2.675,92 IVA 4 % INCLUSA C.I.G. ZCD2F68439&lt;br /&gt;&lt;br /&gt;&lt;a href="pdf/files/biblio/Det_DD_4826-2020_indizione_impegno.pdf"&gt;indizione&lt;/a&gt;&lt;/p&gt;</t>
  </si>
  <si>
    <t xml:space="preserve">&lt;h5&gt;Servizio Centrale Organi Istituzionali, Servizi Generali e Civici Servizio Economato e Fornitura Beni&lt;/h5&gt;</t>
  </si>
  <si>
    <t xml:space="preserve">&lt;div&gt;</t>
  </si>
  <si>
    <t xml:space="preserve">&lt;div&gt;Procedura negoziata ai sensi dell'art. 1 comma 2 lett. b) della Legge n. 120/2020, art. 63 comma 2 lett b) del d.lgs. 50/2016 per l'affidamento del servizio di pubblicazione bandi sulla G.U.R.I. per l'anno 2021.&lt;/div&gt;</t>
  </si>
  <si>
    <t xml:space="preserve">&lt;div&gt; &lt;/div&gt;</t>
  </si>
  <si>
    <t xml:space="preserve">&lt;/div&gt;</t>
  </si>
  <si>
    <t xml:space="preserve">&lt;div&gt;RUP: Dott.ssa GALANTE Concettina - &lt;a href="http://www.comune.torino.it/bandi/pdf/files/CV_galanteconcettina.pdf" target="_blank"&gt;Curriculum&lt;/a&gt;&lt;br /&gt;&lt;a href="pdf/files/economato/DD-4773-2020-TESTO_ATTO__1_.pdf"&gt;Determinazione n. 4773&lt;/a&gt; &lt;/div&gt;</t>
  </si>
  <si>
    <t xml:space="preserve">&lt;div&gt; &lt;/div&gt;&lt;/p&gt;</t>
  </si>
  <si>
    <t xml:space="preserve">&lt;div&gt;Affidamento diretto ai sensi dell'Ordinanza di Protezione Civile n. 658 del 29.03.2020 per la fornitura di &lt;span class="gmail-il"&gt;buoni&lt;/span&gt; &lt;span class="gmail-il"&gt;spesa&lt;/span&gt; &lt;span class="gmail-il"&gt;elettronici&lt;/span&gt;.&lt;/div&gt;</t>
  </si>
  <si>
    <t xml:space="preserve">&lt;div&gt;Finanziamento del Ministero degli Interni.&lt;/div&gt;</t>
  </si>
  <si>
    <t xml:space="preserve">&lt;div&gt;RUP: Dott.ssa GALANTE Concettina - &lt;a href="http://www.comune.torino.it/bandi/pdf/files/CV_galanteconcettina.pdf" target="_blank"&gt;Curriculum&lt;/a&gt;&lt;br /&gt;&lt;a href="pdf/files/economato/DD-4856-2020-TESTO_ATTO__1_.pdf"&gt;Determinazione n. 4856&lt;/a&gt; - CIG 8540678671&lt;/div&gt;</t>
  </si>
  <si>
    <t xml:space="preserve">&lt;div&gt;Fornitura di uno scanner per microfilm tramite Ordine Diretto MEPA n. 5869414. Smart CIG Z692F4D260&lt;/div&gt;</t>
  </si>
  <si>
    <t xml:space="preserve">&lt;div&gt;&lt;br /&gt;&lt;a href="pdf/files/economato/DD-5076-2020-TESTO_ATTO.pdf"&gt;Determinazione dirigenziale n. 5076 del 10/12/2020&lt;/a&gt;&lt;br /&gt;&lt;a href="pdf/files/economato/ORDINE_5869414.PDF"&gt;ODA n. 5869414&lt;/a&gt;&lt;/div&gt;</t>
  </si>
  <si>
    <t xml:space="preserve">&lt;/div&gt;&lt;/p&gt;</t>
  </si>
  <si>
    <t xml:space="preserve">&lt;div&gt;Adesione convenzione CONSIP "Apparecchiature multifunzione".&lt;/div&gt;</t>
  </si>
  <si>
    <t xml:space="preserve">&lt;div&gt;&lt;br /&gt;Lotto 3 CIG CONSIP 7662813155 - CIG derivato 8435425CE9&lt;br /&gt;&lt;br /&gt;&lt;/div&gt;</t>
  </si>
  <si>
    <t xml:space="preserve">&lt;div&gt;&lt;a href="pdf/files/economato/DD-4042-2020-ADESIONE.pdf"&gt;DD n. 4042 del 9/11/2020.&lt;/a&gt;&lt;/div&gt;&lt;/p&gt;</t>
  </si>
  <si>
    <t xml:space="preserve">&lt;div&gt;&lt;br /&gt;Lotto 1 CIG CONSIP 7662813155 - CIG derivato 8435425CE9&lt;br /&gt;Lotto 3 CIG CONSIP 76628174A1 - CIG derivato 8434865EC8&lt;br /&gt;&lt;br /&gt;&lt;/div&gt;</t>
  </si>
  <si>
    <t xml:space="preserve">&lt;div&gt;&lt;a href="pdf/files/economato/DD-3073-2020-TESTO_ATTO.pdf"&gt;DD n. 3073 del 16/09/2020.&lt;/a&gt;&lt;/div&gt;&lt;/p&gt;</t>
  </si>
  <si>
    <t xml:space="preserve">&lt;h5&gt;(S.112) SERVIZIO DI REDAZIONE DEL PIANO DI AZIONE PER L'ENERGIA E IL CLIMA DELLA CITT&amp;Agrave; DI TORINO (PAESC) NELL'AMBITO DEL "COVENANT OF MAYORS FOR CLIMATE AND ENERGY 2030" E SERVIZI ANNESSI&lt;/h5&gt;</t>
  </si>
  <si>
    <t xml:space="preserve">INDIZIONE, AFFIDAMENTO PROVVISORIO E IMPEGNO DI SPESA PER EURO 30.500,00&lt;br /&gt;&lt;strong&gt;CUI: S00514490010202000299 - CIG: Z522F6C328&lt;/strong&gt;&lt;br /&gt;&lt;br /&gt;&lt;a href="pdf/files/areaverde/DD-5225-2020-TESTO_ATTO.pdf"&gt;DD 5225/2020 &lt;/a&gt;&lt;/p&gt;</t>
  </si>
  <si>
    <t xml:space="preserve">&lt;h5&gt;POLIZIA MUNICIPALE - affidamento CSI&lt;/h5&gt;</t>
  </si>
  <si>
    <t xml:space="preserve">Servizio di gestione virtuale di spazio server, consultazione "Rupar Piemonte" e "Self-BI SAS Enterprise Guide".&lt;br /&gt;&lt;br /&gt;&lt;a href="pdf/files/PM/gestionefinanziaria/affidamentoCSI_2021.pdf"&gt;affidamento&lt;/a&gt;&lt;/p&gt;</t>
  </si>
  <si>
    <t xml:space="preserve">Affidamento di una fornitura di n. 8 SINGLE PTT SWITCH (codice catalogo HR8625AA)&lt;br /&gt;CIG: Z802EFB5C4&lt;br /&gt;&lt;br /&gt;&lt;a href="pdf/files/PM/gestionefinanziaria/Z802EFB5C4 affidamentoordine.pdf"&gt;affidamento ordine&lt;/a&gt;&lt;/p&gt;</t>
  </si>
  <si>
    <t xml:space="preserve">&lt;h5&gt;Area Ambiente qualit&amp;agrave; della vita e valutazioni ambientali U.O. Qualit&amp;agrave; dell'Aria - Attivit&amp;agrave; e Progetti Strategici Divisione ambiente, verde e protezione civile&lt;/h5&gt;</t>
  </si>
  <si>
    <t xml:space="preserve">AFFIDAMENTO DIRETTO AI SENSI DELL'ART. 1 COMMA 2 LETT. A) DELLA L. N 120/2020 PER IL SERVIZIO DI REALIZZAZIONE DI UN VIDEO CARTOON EDUCATIVO SUI TEMI AMBIENTALI. INDIZIONE - IMPEGNO DI EURO 3.477,00 &lt;br /&gt;&lt;strong&gt;CIG- Z6C2F5644B - CUP C19G1900000000&lt;/strong&gt;.&lt;br /&gt;&lt;br /&gt;&lt;a href="pdf/files/areaverde/Rep__DD_03-12-2020_0004821-_File_primario_-_DD-4821-2020-TESTO_ATTO.pdf"&gt;DD 4821&lt;/a&gt; del 03/12/2020&lt;/p&gt;</t>
  </si>
  <si>
    <t xml:space="preserve">&lt;h5&gt;POLIZIA MUNICIPALE - ordine &lt;/h5&gt;</t>
  </si>
  <si>
    <t xml:space="preserve">Affidamento di una fornitura di n. 8 SINGLE PTT SWITCH (codice catalogo HR8625AA) &lt;strong&gt;CIG: Z802EFB5C4 &lt;br /&gt;&lt;br /&gt;&lt;/strong&gt;&lt;a href="pdf/files/PM/gestionefinanziaria/AFFID_ordine1.pdf"&gt;ordine&lt;/a&gt;&lt;/p&gt;</t>
  </si>
  <si>
    <t xml:space="preserve">&lt;h5&gt;POLIZIA MUNICIPALE - richiesta d'offerta e ordine&lt;/h5&gt;</t>
  </si>
  <si>
    <t xml:space="preserve">affidamento tramite MEPA &lt;strong&gt;C.I.G. Z1F2EDF314&lt;br /&gt;&lt;br /&gt;&lt;/strong&gt;&lt;a href="pdf/files/PM/gestionefinanziaria/ORDINE_5882260.pdf"&gt;ordine 5882260&lt;/a&gt; &lt;br /&gt;&lt;a href="pdf/files/PM/gestionefinanziaria/AFFIDAMENTO_MATERIALI_C.O..pdf"&gt;affidamento materiali&lt;/a&gt;&lt;/p&gt;</t>
  </si>
  <si>
    <t xml:space="preserve">servizio di manutenzione dei dispositivi antilegionella applicati nei locali del Comando di Polizia Municipale.&lt;br /&gt;&lt;br /&gt;&lt;a href="pdf/files/PM/doc00030120201121115306.pdf"&gt;richiesta offerta&lt;/a&gt;&lt;/p&gt;</t>
  </si>
  <si>
    <t xml:space="preserve">&lt;h5&gt;POLIZIA MUNICIPALE - richiesta d'offerta&lt;/h5&gt;</t>
  </si>
  <si>
    <t xml:space="preserve">procedura di gara per l'acquisto di misuratori di velocit&amp;agrave; occorrenti alla Polizia Municipale&lt;br /&gt;&lt;br /&gt;&lt;a href="pdf/files/PM/doc00033620201123090847.pdf"&gt;richiesta d'offerta&lt;/a&gt;&lt;/p&gt;</t>
  </si>
  <si>
    <t xml:space="preserve">&lt;h5&gt;Servizio Centrale Organi Istituzionali, Servizi Generali e Civici  Servizio Economato e Fornitura Beni&lt;/h5&gt;</t>
  </si>
  <si>
    <t xml:space="preserve">&lt;strong&gt;ORDINI DIRETTI DI ACQUISTO N. 5821661 e 5828305&lt;/strong&gt;&lt;br /&gt;&lt;br /&gt;&lt;strong&gt;5828305&lt;/strong&gt; - FORNITURA DI 4 TORNELLI A TRIPODE, DOTATI DI TERMOSCANNER (SMART CIG Z312F08ACE)&lt;br /&gt;&lt;br /&gt;&lt;strong&gt;5821661&lt;/strong&gt; - FORNITURA DI 8 TERMOSCANNER A TOTEM PER LE SEDI COMUNALI (SMART CIG ZB52F08B16)&lt;br /&gt; &lt;br /&gt;Affidamento ai sensi del combinato disposto degli artt. 36, comma 6, del D.Lgs. 50/2016 s.m.i. e dell'art. 1, comma 450, della L. 296/2006, con la modalit&amp;agrave; dell'OdA per mezzo del Mercato Elettronico della Pubblica Amministrazione, tramite la procedura tramite la procedura di cui all'art. 1 legge 120 dell'11 settembre 2020 e s.m.i.&lt;br /&gt;Determina di aggiudicazione n. 4339 del 18/11/2020.&lt;br /&gt;RUP: Dott.ssa Concettina GALANTE - &lt;a href="http://www.comune.torino.it/amministrazionetrasparente/personale/po/curricula/galanteconcettina.pdf"&gt;Curriculum&lt;/a&gt;&lt;br /&gt;&lt;br /&gt;&lt;a href="pdf/files/economato/DD-4339-2020-TESTO_ATTO.pdf"&gt;Determina di aggiudicazione&lt;/a&gt;&lt;br /&gt;&lt;a href="pdf/files/economato/ORDINE_5821661.PDF"&gt;Ordine n. 5821661&lt;/a&gt;&lt;br /&gt;&lt;a href="pdf/files/economato/ORDINE_5828305.PDF"&gt;Ordine n. 5828305&lt;/a&gt;&lt;br /&gt;&lt;br /&gt;&lt;/p&gt;</t>
  </si>
  <si>
    <t xml:space="preserve">&lt;h5&gt;POLIZIA MUNICIPALE - Ordine diretto di acquisto&lt;/h5&gt;</t>
  </si>
  <si>
    <t xml:space="preserve">affidamento tramite MEPA del servizio di taratura periodica di n. 2 fonometri e n. 2 calibratori.&lt;br /&gt;</t>
  </si>
  <si>
    <t xml:space="preserve">&lt;div&gt;&lt;strong&gt;CIG: Z6C2F3131C&lt;br /&gt;&lt;br /&gt;&lt;/strong&gt;&lt;/div&gt;</t>
  </si>
  <si>
    <t xml:space="preserve">&lt;a href="pdf/files/PM/AFFIDAMENTO_revisionefonometri..pdf"&gt;affidamento&lt;/a&gt; &lt;br /&gt;&lt;a href="pdf/files/PM/ORDINE_5863685.pdf"&gt;ordine&lt;/a&gt;&lt;/p&gt;</t>
  </si>
  <si>
    <t xml:space="preserve">&lt;h5&gt;Servizio Centrale Organi Istituzionali, Servizi Generali e Civici - Servizio Economato e Fornitura Beni&lt;/h5&gt;</t>
  </si>
  <si>
    <t xml:space="preserve">&lt;strong&gt;Ordine Diretto di Acquisto 5802887 - Prot. 5842 DEL 10/11/2020 - FORNITURA DI 25 WEB CAM  (SMART CIG Z262EDF8E3)&lt;/strong&gt;&lt;br /&gt; &lt;br /&gt;Affidamento ai sensi del combinato disposto degli artt. 36, comma 6, del D.Lgs. 50/2016 s.m.i. e dell'art. 1, comma 450, della L. 296/2006, con la modalit&amp;agrave; della Trattativa Diretta/OdA per mezzo del Mercato Elettronico della Pubblica Amministrazione, tramite la procedura di cui all'art. 1 legge 120 dell' 11 settembre 2020.&lt;br /&gt;&lt;br /&gt;&lt;br /&gt;Determina di aggiudicazione n. 4087 del 10/11/2020.&lt;br /&gt; &lt;br /&gt;RUP: Dott.ssa  Concettina GALANTE -  &lt;a href="http://www.comune.torino.it/amministrazionetrasparente/personale/po/curricula/galanteconcettina.pdf"&gt;curriculum&lt;/a&gt;: &lt;br /&gt; &lt;br /&gt;Stipula OdA n. 5802887 avvenuta in  data 10/11/2020 Prot. Nr. 5842 del 10/11/2020&lt;br /&gt;&lt;br /&gt;Allegati:&lt;br /&gt;</t>
  </si>
  <si>
    <t xml:space="preserve">- &lt;a href="pdf/files/economato/Determina_4087_del_10.11.20.pdf"&gt;Determina di aggiudicazione&lt;br /&gt;&lt;/a&gt;- &lt;a href="pdf/files/economato/ORDINE_5802887.PDF"&gt;Ordine diretto di acquisto MEPA&lt;/a&gt;&lt;/p&gt;</t>
  </si>
  <si>
    <t xml:space="preserve">servizio di preparazione e predisposizione di bancali per il trasferimento del materiale documentativo costituente&lt;br /&gt;l'arichivio della Polizia Municipale.&lt;br /&gt;&lt;br /&gt;&lt;a href="pdf/files/PM/doc25133620201006103418.pdf"&gt;richiesta d'offerta&lt;/a&gt; &lt;br /&gt;&lt;a href="pdf/files/PM/doc00139620201216110808.pdf"&gt;ordine&lt;/a&gt;&lt;/p&gt;</t>
  </si>
  <si>
    <t xml:space="preserve">servizio di manutenzione di n. 2 apparecchiature, lettori targhe,&lt;br /&gt;in dotazione alla Polizia Municipale.&lt;br /&gt;&lt;br /&gt;&lt;a href="pdf/files/PM/doc25133720201006104347.pdf"&gt;richiesta d'offerta&lt;/a&gt;&lt;br /&gt;&lt;a href="pdf/files/PM/doc00029920201121111445.pdf"&gt;ordine&lt;/a&gt;&lt;br /&gt;&lt;br /&gt;&lt;/p&gt;</t>
  </si>
  <si>
    <t xml:space="preserve">&lt;h5&gt;POLIZIA MUNICIPALE - affidamento diretto&lt;/h5&gt;</t>
  </si>
  <si>
    <t xml:space="preserve">CIG:Z252D7C7C8&lt;br /&gt;&lt;br /&gt;&lt;a href="pdf/files/PM/AFFID.riparazionestrumenti.firmato.pdf"&gt;Affidamento servizio di riparazione strumenti&lt;/a&gt;&lt;/p&gt;</t>
  </si>
  <si>
    <t xml:space="preserve">&lt;h5&gt;TRATTATIVA DIRETTA MEPA AI SENSI ART. 36 COMMA 2 LETT. A D.LGS. 50/2016 SERVIZIO URGENTE DI CONTROLLO DI STABILITA' DEL PATRIMONIO ARBOREO DELLA CITTA' DI TORINO &lt;/h5&gt;</t>
  </si>
  <si>
    <t xml:space="preserve">IMPEGNO DI SPESA EURO 36.060,66 IVA 22% COMPRESA AUTORIZZAZIONE CONSEGNA ANTICIPATA&lt;br /&gt;&lt;strong&gt;CIG ZDF2E2AB62&lt;br /&gt;&lt;br /&gt;&lt;a href="pdf/files/DD-3294-2020-TESTO_ATTO.pdf"&gt;ATTO N. DD 3294&lt;/a&gt;&lt;br /&gt;&lt;/strong&gt;&lt;/p&gt;</t>
  </si>
  <si>
    <t xml:space="preserve">&lt;h5&gt;POLIZIA MUNICIPALE - ordine e affidamento diretto&lt;/h5&gt;</t>
  </si>
  <si>
    <t xml:space="preserve">CIG:ZA42D54096&lt;br /&gt;&lt;br /&gt;&lt;a href="pdf/files/PM/affidamento_ordine_conibicolore.pdf"&gt;affidamento&lt;/a&gt;&lt;br /&gt;&lt;a href="pdf/files/PM/ORDINE_5737525.PDF"&gt;ordine&lt;/a&gt;&lt;/p&gt;</t>
  </si>
  <si>
    <t xml:space="preserve">CIG:ZF12E4C4A1&lt;br /&gt;&lt;br /&gt;&lt;a href="http://www.comune.torino.it/bandi/pdf/files/PM/affidamento_firmato.pdf"&gt;Fornitura&lt;/a&gt;&lt;/p&gt;</t>
  </si>
  <si>
    <t xml:space="preserve">di fornitura materiali &lt;br /&gt;&lt;strong&gt;C.I.G. Z8D2E17CDE&lt;br /&gt;&lt;br /&gt;&lt;/strong&gt;&lt;a href="pdf/files/PM/Z8D2E17CDE.pdf"&gt;affidamento&lt;/a&gt;&lt;/p&gt;</t>
  </si>
  <si>
    <t xml:space="preserve">&lt;h5&gt;POLIZIA MUNICIPALE - procedura di gara&lt;/h5&gt;</t>
  </si>
  <si>
    <t xml:space="preserve">per il servizio di manutenzione di apparecchiature scanner in dotazione alla Polizia Municipale destinate al controllo della posta sospetta.&lt;br /&gt;&lt;br /&gt;&lt;a href="http://www.comune.torino.it/bandi/pdf/files/PM/doc25026120200916084108.pdf"&gt;richiesta offerta e ordine&lt;/a&gt;&lt;/p&gt;</t>
  </si>
  <si>
    <t xml:space="preserve">del servizio di licenza annuale piattaforma analisi social e contenuti web open per la sicurezza dei grandi eventi &lt;br /&gt;&lt;strong&gt;CIG ZC52DE3CD6&lt;br /&gt;&lt;br /&gt;&lt;/strong&gt;&lt;a href="PM/ORDINE_5673874.PDF"&gt;Ordine&lt;/a&gt;&lt;br /&gt;&lt;a href="PM/ORDINE_YOUR_FUTURE.pdf"&gt;Ordine a YOUFUTURE&lt;/a&gt;&lt;/p&gt;</t>
  </si>
  <si>
    <t xml:space="preserve">&lt;h5&gt;POLIZIA MUNICIPALE Ordine - Affidamento&lt;/h5&gt;</t>
  </si>
  <si>
    <t xml:space="preserve">&lt;a href="PM/Ordine_Banca_Dati_POL_MUNIC.pdf"&gt;Ordine abbonamento al portale "Polizia Municipale.it"&lt;/a&gt;&lt;br /&gt;&lt;br /&gt;&lt;a href="PM/AFFID_ordine_duplicato_chiavi.pdf"&gt;Affidamento di un servizio di duplicazione chiavi per sei veicoli sequestrati e confiscati presso il Reparto Sicurezza Stradale Integrata sito in Strada Druento 355.&lt;/a&gt;&lt;br /&gt;&lt;strong&gt;CIG: Z872C75F65&lt;/strong&gt;.&lt;/p&gt;</t>
  </si>
  <si>
    <t xml:space="preserve">&lt;h5&gt;Affidamento del servizio: modulo formativo "patenti di servizio"- Decreto Ministeriale n.246/04, rivolto agli Operatori di Polizia Locale della Regione Piemonte. CIG: Z272C2440C&lt;/h5&gt;</t>
  </si>
  <si>
    <t xml:space="preserve">&lt;a href="http://www.comune.torino.it/bandi/pdf/files/economato/prot_n37578_25082020_affidamentoconsepi_2020.pdf"&gt;Affidamento Consepi prot.n.37578&lt;/a&gt; (.pdf)&lt;/p&gt;</t>
  </si>
  <si>
    <t xml:space="preserve">&lt;h5&gt;Procedura di gara per la fornitura di blocchetti di verbali, modello CS1, occorrenti alla Polizia Municipale per l'accertamento di infrazioni al Codice della Strada.&lt;/h5&gt;</t>
  </si>
  <si>
    <t xml:space="preserve">&lt;a href="http://www.comune.torino.it/bandi/pdf/files/doc24897220200811075122.pdf"&gt;Richiesta d'offerta e disciplinare&lt;/a&gt; (.pdf) &lt;br /&gt;&lt;a href="http://www.comune.torino.it/bandi/pdf/files/doc24897820200811082427.pdf"&gt;Ordine prosecuzione servizio&lt;/a&gt; (.pdf)&lt;/p&gt;</t>
  </si>
  <si>
    <t xml:space="preserve">&lt;h5&gt;Servizio Centrale Organi Istituzionali, Servizi Generali e Civici - Servizio Economato e Fornitura Beni &lt;/h5&gt;</t>
  </si>
  <si>
    <t xml:space="preserve">Affidamento diretto per la fornitura di mascherine di protezione FFP3 e tute cat. 5/6 per la Protezione Civile per l'emergenza COVID-19.&lt;br /&gt;CIG Z732C5F22C&lt;br /&gt;&lt;div&gt;RUP: Dott.ssa GALANTE Concettina&lt;/div&gt;</t>
  </si>
  <si>
    <t xml:space="preserve">&lt;div&gt;&lt;a href="http://www.comune.torino.it/bandi/pdf/files/economato/DD-794-2020-TESTO_ATTO.pdf"&gt;Determinazione n. 949 &lt;/a&gt;&lt;/div&gt;&lt;/p&gt;</t>
  </si>
  <si>
    <t xml:space="preserve">Affidamento diretto per la fornitura di sacchetti compostabili per la Protezione Civile. &lt;br /&gt;CIG ZD92CDCD27&lt;br /&gt;</t>
  </si>
  <si>
    <t xml:space="preserve">&lt;div&gt;RUP: Dott.ssa GALANTE Concettina&lt;/div&gt;</t>
  </si>
  <si>
    <t xml:space="preserve">&lt;br /&gt;</t>
  </si>
  <si>
    <t xml:space="preserve">&lt;div&gt;&lt;a href="http://www.comune.torino.it/bandi/pdf/files/economato/dd1380agg.pdf"&gt;Determinazione n. 1380 &lt;/a&gt;&lt;/div&gt;</t>
  </si>
  <si>
    <t xml:space="preserve">Affidamento diretto per la fornitura di DPI per il Corpo di Polizia Municipale per l'emergenza sanitaria COVID-19.&lt;br /&gt;CIG  Z8E2CFFB6A  &lt;br /&gt;&lt;div&gt;RUP: Dott.ssa GALANTE Concettina&lt;/div&gt;</t>
  </si>
  <si>
    <t xml:space="preserve">&lt;div&gt;&lt;a href="http://www.comune.torino.it/bandi/pdf/files/economato/1630dpivigili.pdf"&gt;Determinazione n. 1630 &lt;/a&gt;&lt;/div&gt;</t>
  </si>
  <si>
    <t xml:space="preserve">&lt;div&gt;Affidamento tramite ordine diretto MEPA per la fornitura di gel igienizzante.&lt;/div&gt;</t>
  </si>
  <si>
    <t xml:space="preserve">&lt;div&gt;CIG  ZC12D41E5&lt;/div&gt;</t>
  </si>
  <si>
    <t xml:space="preserve">&lt;div&gt;RUP: Dott.ssa GALANTE Concettina&lt;br /&gt; &lt;/div&gt;</t>
  </si>
  <si>
    <t xml:space="preserve">&lt;div&gt;&lt;a href="http://www.comune.torino.it/bandi/pdf/files/economato/1744rdochemitec.pdf"&gt;Determinazione n. 1744 &lt;/a&gt;&lt;/div&gt;</t>
  </si>
  <si>
    <t xml:space="preserve">&lt;div&gt;Affidamento diretto per la fornitura di mascherine di protezione FFP2 per l'emergenza COVID-19.&lt;/div&gt;</t>
  </si>
  <si>
    <t xml:space="preserve">&lt;div&gt;CIG 828098442D&lt;/div&gt;</t>
  </si>
  <si>
    <t xml:space="preserve">&lt;div&gt;RUP: Dott.ssa GALANTE Concettina&lt;br /&gt;&lt;br /&gt;&lt;/div&gt;</t>
  </si>
  <si>
    <t xml:space="preserve">&lt;div&gt;&lt;a href="http://www.comune.torino.it/bandi/pdf/files/economato/1290whitheU.pdf"&gt;Determinazione n. 1290 &lt;/a&gt;&lt;/div&gt;</t>
  </si>
  <si>
    <t xml:space="preserve">&lt;div&gt;Affidamento diretto per la fornitura di mascherine di protezione FFP3 per la Protezione Civile per l'emergenza COVID-19. CIG  Z942C86BA0&lt;/div&gt;</t>
  </si>
  <si>
    <t xml:space="preserve"> </t>
  </si>
  <si>
    <t xml:space="preserve">&lt;div&gt;&lt;a href="http://www.comune.torino.it/bandi/pdf/files/economato/DD-949-2020-TESTO_ATTO.pdf"&gt;Determinazione n. 949 &lt;/a&gt;&lt;/div&gt;</t>
  </si>
  <si>
    <t xml:space="preserve">&lt;div&gt;Affidamento diretto per la fornitura di mascherine di protezione monouso.&lt;/div&gt;</t>
  </si>
  <si>
    <t xml:space="preserve">&lt;div&gt;CIG  8272775DE2&lt;/div&gt;</t>
  </si>
  <si>
    <t xml:space="preserve">&lt;div&gt;&lt;a href="http://www.comune.torino.it/bandi/pdf/files/economato/1154aggiudicazione.pdf"&gt;Determinazione n. 1154 &lt;/a&gt;&lt;/div&gt;</t>
  </si>
  <si>
    <t xml:space="preserve">&lt;div&gt;Affidamento diretto per la fornitura di tute di protezione in tyvek per l'emergenza COVID-19 destinate al Corpo di Polizia Municipale. CIG  ZF02CA06BA&lt;/div&gt;</t>
  </si>
  <si>
    <t xml:space="preserve">&lt;div&gt;&lt;a href="http://www.comune.torino.it/bandi/pdf/files/economato/1097aggindutex.pdf"&gt;Determinazione n. 1097 &lt;/a&gt;&lt;/div&gt;</t>
  </si>
  <si>
    <t xml:space="preserve">&lt;div&gt;Affidamento diretto per la fornitura di occhiali di protezione per il Corpo di Polizia Municipale. &lt;br /&gt;CIG ZAE2CBA06C&lt;/div&gt;</t>
  </si>
  <si>
    <t xml:space="preserve">&lt;div&gt;&lt;a href="http://www.comune.torino.it/bandi/pdf/files/economato/1244occhiali.pdf"&gt;Determinazione Dirigenziale. &lt;/a&gt;&lt;/div&gt;</t>
  </si>
  <si>
    <t xml:space="preserve">&lt;div&gt;Affidamento diretto ai sensi dell'Ordinanza di Protezione Civile n. 658 del 29.03.2020 per la fornitura di buoni spesa elettronici.Finanziamento del Ministero degli Interni.&lt;/div&gt;</t>
  </si>
  <si>
    <t xml:space="preserve">&lt;div&gt;&lt;br /&gt;Allegati:&lt;/div&gt;</t>
  </si>
  <si>
    <t xml:space="preserve">&lt;div&gt;- Determinazione n. 1063 - &lt;a href="http://www.comune.torino.it/bandi/pdf/files/economato/DET_1063_-_primo_impegno.pdf"&gt;Primo impegno di spesa &lt;/a&gt;.&lt;/div&gt;</t>
  </si>
  <si>
    <t xml:space="preserve">&lt;div&gt;CIG 8264329409&lt;/div&gt;</t>
  </si>
  <si>
    <t xml:space="preserve">&lt;div&gt;- Determinazione n. 1071 - &lt;a href="http://www.comune.torino.it/bandi/pdf/files/economato/DET.1071_-_secondo_impegno.pdf"&gt;Secondo impegno di spesa. &lt;/a&gt;&lt;/div&gt;</t>
  </si>
  <si>
    <t xml:space="preserve">&lt;div&gt;CIG 8266786F9A&lt;/div&gt;</t>
  </si>
  <si>
    <t xml:space="preserve">&lt;div&gt;- Determinazione n. 1083 - &lt;a href="http://www.comune.torino.it/bandi/pdf/files/economato/DET_1083_-_terzo_impegno.pdf"&gt; Terzo impegno di spesa. &lt;/a&gt;&lt;/div&gt;</t>
  </si>
  <si>
    <t xml:space="preserve">&lt;div&gt;CIG 8267945C0B&lt;/div&gt;</t>
  </si>
  <si>
    <t xml:space="preserve">&lt;h5&gt;PON METRO 2014-2020&lt;/h5&gt;</t>
  </si>
  <si>
    <t xml:space="preserve">INDIZIONE AFFIDAMENTO DIRETTO AI SENSI DELL'ART.36 COMMA 2 LETT.A DEL D.LGS. 50/2016 ALLA DITTA INFORMATICA DATA SYSTEM SRL PER L'ACQUISTO DI ACCESSORI INFORMATICI (WEBCAM CON MICROFONO INTEGRATO) PER PERSONAL COMPUTER IN USO AGLI UFFICI COMUNALI. IMPEGNO DI SPESA ED ACCERTAMENTO DI EURO 1.659,20 (IVA INCLUSA).&lt;br /&gt;SMART CIG Z2D2D224BA - CUP C11H16000100006. &lt;br /&gt;&lt;br /&gt;&lt;a href="http://www.comune.torino.it/bandi/pdf/files/dd-1970-2020-testo_atto.pdf"&gt;Determina dirigenziale indizione affidamento&lt;/a&gt;&lt;/p&gt;</t>
  </si>
  <si>
    <t xml:space="preserve">&lt;h5&gt;Servizio di manutenzione di apparecchiature scanner in dotazione alla Polizia Municipale&lt;/h5&gt;</t>
  </si>
  <si>
    <t xml:space="preserve">richiesta d'offerta e relativo disciplinare di gara&lt;br /&gt;&lt;br /&gt;&lt;a href="http://www.comune.torino.it/bandi/pdf/files/doc24701220200626085110.pdf"&gt;Manutenzione apparecchiature scanmail 10k e scanmax 25&lt;/a&gt;&lt;/p&gt;</t>
  </si>
  <si>
    <t xml:space="preserve">&lt;h5&gt;Servizio Centrale Organi Istituzionali, Servizi Generali e Civici, Servizio Economato e Fornitura Beni - Ordine diretto MePA 5556965 11/06/2020 - Fornitura di gel igienizzante - Smart CIG ZC12D41E57&lt;/h5&gt;</t>
  </si>
  <si>
    <t xml:space="preserve">Affidamento ai sensi del combinato disposto degli artt. 36, comma 6, del D.Lgs. 50/2016 s.m.i. e dell'art. 1, comma 450, della L. 296/2006, con la modalit&amp;agrave; della Trattativa Diretta/OdA per mezzo del Mercato Elettronico della Pubblica Amministrazione, tramite la procedura di cui all'art. 36, comma 2, lett. a) del D. Lgs 50/2016 s.m.i.&lt;br /&gt;RUP: Dott.ssa GALANTE Concettina&lt;br /&gt;&lt;br /&gt;&lt;br /&gt;&lt;a href="http://www.comune.torino.it/bandi/pdf/files/rep__dd_10-06-2020_0001744-_file_primario_-_dd-1744-2020-testo_atto.pdf"&gt;Determina di aggiudicazione&lt;/a&gt; (.pdf)&lt;br /&gt;&lt;a href="http://www.comune.torino.it/bandi/pdf/files/ordine_5556965.pdf"&gt;OdA 5556965&lt;/a&gt; (.pdf)&lt;/p&gt;</t>
  </si>
  <si>
    <t xml:space="preserve">&lt;h5&gt;Affidamento manutenzione straordinaria fonometro - CIG Z292C87601&lt;/h5&gt;</t>
  </si>
  <si>
    <t xml:space="preserve">&lt;br /&gt;&lt;a href="http://www.comune.torino.it/bandi/pdf/files/doc24619320200605094820.pdf"&gt;Richiesta di offerta&lt;/a&gt; (.pdf)&lt;br /&gt;&lt;a href="http://www.comune.torino.it/bandi/pdf/files/doc25025320200916081132.pdf"&gt;Ordine di servizio&lt;/a&gt;&lt;/p&gt;</t>
  </si>
  <si>
    <t xml:space="preserve">&lt;h5&gt;Servizio Centrale Organi Istituzionali, Servizi Generali e Civici - Servizio Economato e Fornitura Beni - Ordine diretto MEPA 5537121&lt;/h5&gt;</t>
  </si>
  <si>
    <t xml:space="preserve">Ordine diretto MEPA n. 5537121 del 28/05/2020 - Acquisto di 10 tornelli a tripode dotati di termoscanner per le sedi comunali. Smart CIG ZA62D22015  &lt;br /&gt;Affidamento ai sensi del combinato disposto degli artt. 36, comma 6, del D.Lgs. 50/2016 s.m.i. e dell'art. 1, comma 450, della L. 296/2006, con la modalit&amp;agrave; dell'OdA per mezzo del Mercato Elettronico della Pubblica Amministrazione, tramite la procedura di cui all'art. 36, comma 2, lett. a) del D. Lgs 50/2016 s.m.i&lt;br /&gt;&lt;br /&gt;R.U.P. Dott.ssa Galante Concettina&lt;br /&gt;&lt;br /&gt;&lt;br /&gt;&lt;a href="http://www.comune.torino.it/bandi/pdf/files/dd-1609-2020.pdf"&gt;Determinazione di indizione e impegno&lt;/a&gt; (.pdf)&lt;br /&gt;&lt;a href="http://www.comune.torino.it/bandi/pdf/files/ordine_5537121.pdf"&gt;Ordine diretto di acquisto&lt;/a&gt; (.pdf)&lt;/p&gt;</t>
  </si>
  <si>
    <t xml:space="preserve">&lt;h5&gt;Servizi Sociali. Struttura comunale R.A.A. Maria Bricca. Affidamento diretto di somma urgenza della gestione, causa Emergenza COVID_19 - Dal 24 maggio al 22 giugno 2020. Indizione e contestuale affidamento - CIG 83106250B5 - Consegna anticipata&lt;/h5&gt;</t>
  </si>
  <si>
    <t xml:space="preserve">&lt;br /&gt;&lt;a href="http://www.comune.torino.it/bandi/pdf/files/determinazione_n._1548_del_22-05-2020.pdf"&gt;Determinazione&lt;/a&gt; (.pdf)&lt;/p&gt;</t>
  </si>
  <si>
    <t xml:space="preserve">&lt;h5&gt;Servizio di manutenzione di n. 2 alimentatori radio a bassa tensione occorrenti al sistema radio digitale TETRA in uso alla Citt&amp;agrave; di Torino - CIG Z7C2C294CE&lt;/h5&gt;</t>
  </si>
  <si>
    <t xml:space="preserve"> &lt;br /&gt;&lt;a href="http://www.comune.torino.it/bandi/pdf/files/richiesta_offerta_rdt.pdf"&gt;Richiesta offerta&lt;/a&gt; (.pdf)&lt;br /&gt;&lt;a href="http://www.comune.torino.it/bandi/pdf/files/ordine_rdt.pdf"&gt;Ordine&lt;/a&gt; (.pdf)&lt;/p&gt;</t>
  </si>
  <si>
    <t xml:space="preserve">&lt;h5&gt;Servizio Centrale Organi Istituzionali, Servizi Generali e Civici - Servizio Economato e Fornitura Beni - CIG 72F2CC7F13&lt;/h5&gt;</t>
  </si>
  <si>
    <t xml:space="preserve">Servizio Centrale Organi Istituzionali, Servizi Generali e Civici - Servizio Economato e Fornitura Beni&lt;br /&gt;Affidamento diretto ai sensi dell'art. 36, comma 2, lett. A) del&lt;br /&gt;d.lgs. 50/2016 della fornitura di n. 73 schermi divisori in plexiglass per l'Area Servizi Civici e per il Corpo di Polizia Municipale. Indizione e impegno di spesa Euro 5.962,63 IVA 22% inclusa. CIG 72F2CC7F13.&lt;br /&gt;&lt;br /&gt;&lt;br /&gt;&lt;br /&gt;R.U.P. Dott.ssa Galante Concettina&lt;br /&gt;&lt;a class="null" href="http://www.comune.torino.it/bandi/pdf/files/det._dirig._1329-2020_schermi_divisori_(1).pdf"&gt;Determinazione di indizione e impegno n. 2020-1329&lt;/a&gt;&lt;br /&gt;&lt;a class="null" href="http://www.comune.torino.it/bandi/pdf/files/det._dirig._1329-2020_schermi_divisori_(1).pdf"&gt;esecutiva dal 28/04/2020&lt;/a&gt; (.pdf)&lt;/p&gt;</t>
  </si>
  <si>
    <t xml:space="preserve">&lt;h5&gt;Servizio Centrale Organi Istituzionali, Servizi Generali e Civici - Servizio Economato e Fornitura Beni - Affidamento diretto - CIG 82017645C3&lt;/h5&gt;</t>
  </si>
  <si>
    <t xml:space="preserve">Servizio Centrale Organi Istituzionali, Servizi Generali e Civici - Servizio Economato e Fornitura Beni - Affidamento diretto mediante ricorso trattativa diretta MEPA ai sensi dell'art. 36, comma 2 lett. A) del d.lgs. 50/2016 per fornitura di pannelli espositivi impegno euro 5.151,45 IVA compresa - CIG 82017645C3&lt;br /&gt;&lt;br /&gt;&lt;br /&gt;R.U.P. Dott.ssa Galante Concettina &lt;br /&gt;&lt;a href="http://www.comune.torino.it/bandi/pdf/files/det._684-2020.pdf"&gt;Determina di affidamento e stipula offerta trattativa diretta n. 2020-684 esecutiva dal 28/02/2020&lt;/a&gt; (.pdf)&lt;/p&gt;</t>
  </si>
  <si>
    <t xml:space="preserve">&lt;h5&gt;Servizi Sociali. Struttura comunale R.A.A. Maria Bricca. Affidamento diretto di somma urgenza della gestione, causa emergenza COVID-19&lt;/h5&gt;</t>
  </si>
  <si>
    <t xml:space="preserve">Servizi Sociali. Struttura comunale R.A.A. Maria Bricca. Affidamento diretto di somma urgenza della gestione, causa emergenza COVID-19, ai sensi dell'art.163, comma 2 e comma 6, del D.LGS. 50/2016 e S.M.I.&lt;br /&gt;Dal 24/04/2020 AL 23/05/2020. Revoca procedura con C.I.G. 8275403696. Indizione e contestuale affidamento nuova procedura. Impegno di spesa EURO 77.281,16 IVA 5% inclusa. C.I.G. 8278534E5C. Consegna anticipata.&lt;br /&gt;&lt;br /&gt;&lt;br /&gt;&lt;a href="http://www.comune.torino.it/bandi/pdf/files/determinazione_dirigenziale_n_1281_del_22_aprile_2020.pdf"&gt;Determina affidamento&lt;/a&gt; (.pdf)&lt;/p&gt;</t>
  </si>
  <si>
    <t xml:space="preserve">&lt;h5&gt;S.C. Organi Istituzionali, Servizi Generali e Civici - Servizio economato e fornitura beni - Fornitura di 2500 mascherine - SMART CIG Z752C7ABEC&lt;/h5&gt;</t>
  </si>
  <si>
    <t xml:space="preserve">Affidamento ai sensi del combinato disposto degli artt. 36, comma 6, del D.Lgs. 50/2016 s.m.i. e dell'art. 1, comma 450, della L. 296/2006.&lt;br /&gt;&lt;br /&gt;RUP: Dott.ssa  Concettina GALANTE&lt;br /&gt;&lt;br /&gt;&lt;a href="http://www.comune.torino.it/bandi/pdf/files/869topcleanmascherine.pdf"&gt;Determina di aggiudicazione&lt;/a&gt; (.pdf)&lt;/p&gt;</t>
  </si>
  <si>
    <t xml:space="preserve">&lt;h5&gt;3 Ordini fornitura libri - CIG Z722BB0696 - ZCE2BB05E4 - Z8A2BB0536&lt;/h5&gt;</t>
  </si>
  <si>
    <t xml:space="preserve">&lt;br /&gt;&lt;a href="http://www.comune.torino.it/bandi/pdf/files/ordine_egaf_(1)042020.pdf"&gt;Ordine Egaf&lt;/a&gt; (.pdf)&lt;br /&gt;&lt;a href="http://www.comune.torino.it/bandi/pdf/files/ordine_la_tribuna_042020.pdf"&gt;Ordine La Tribuna&lt;/a&gt; (.pdf)&lt;br /&gt;&lt;a href="http://www.comune.torino.it/bandi/pdf/files/ordine_libreria_la_giuridica.pdf"&gt;Ordine La Giuridica&lt;/a&gt; (.pdf)&lt;/p&gt;</t>
  </si>
  <si>
    <t xml:space="preserve">&lt;h5&gt;ODA 5433909 - Fornitura 100 LT Gel Disinfettante Sede Protezione Civile. SMART CIG ZD32C7E59D&lt;/h5&gt;</t>
  </si>
  <si>
    <t xml:space="preserve">Affidamento ai sensi del combinato disposto degli artt. 36, comma 6, del D.Lgs. 50/2016 s.m.i. e dell'art. 1, comma 450, della L. 296/2006, con la modalit&amp;agrave; dell' Ordine diretto di Acquisto per mezzo del Mercato Elettronico della Pubblica Amministrazione, tramite la procedura di cui all'art. 36, comma 2, lett. a) del D. Lgs 50/2016 s.m.i&lt;br /&gt;Determina di aggiudicazione n. 2020/979 del 26/03/2020 e stipula contratto in data 20/03/2020&lt;br /&gt; &lt;br /&gt;RUP: Dott.ssa Concettina GALANTE&lt;br /&gt;&lt;a href="http://www.comune.torino.it/bandi/pdf/files/ordine_5433909.pdf"&gt;Ordine diretto di Acquisto&lt;/a&gt; (.pdf)&lt;/p&gt;</t>
  </si>
  <si>
    <t xml:space="preserve">&lt;h5&gt;ODA 5412195 - Fornitura di 1.000 LITRI di Gel Igienizzante. SMART CIG Z8D2C482A4&lt;/h5&gt;</t>
  </si>
  <si>
    <t xml:space="preserve">Affidamento ai sensi del combinato disposto degli artt. 36, comma 6, del D.Lgs. 50/2016 s.m.i. e dell'art. 1, comma 450, della L. 296/2006, con la modalit&amp;agrave; dell'Ordine diretto di Acquisto per mezzo del Mercato Elettronico della Pubblica Amministrazione, tramite la procedura di cui all'art. 36, comma 2, lett. a) del D. Lgs 50/2016 s.m.i&lt;br /&gt;Determina di aggiudicazione n. 2020/736 del 04/03/2020 e stipula contratto in data 04/03/2020&lt;br /&gt;&lt;br /&gt;RUP: Dott.ssa Concettina Galante&lt;br /&gt; &lt;br /&gt;&lt;a href="http://www.comune.torino.it/bandi/pdf/files/determina_n._736.pdf"&gt;Determina di aggiudicazione&lt;/a&gt; (.pdf)&lt;br /&gt;&lt;a href="http://www.comune.torino.it/bandi/pdf/files/ordine_5412195.pdf"&gt;Ordine diretto di Acquisto&lt;/a&gt; (.pdf)&lt;/p&gt;</t>
  </si>
  <si>
    <t xml:space="preserve">&lt;h5&gt;TD 1212065 - Fornitura Servizio HELP DESK della piattaforma Maggioli Gare Telematiche fino al 31/12/2020. SMART CIG Z532BFF4EB&lt;/h5&gt;</t>
  </si>
  <si>
    <t xml:space="preserve">Affidamento ai sensi del combinato disposto degli artt. 36, comma 6, del D.Lgs. 50/2016 s.m.i. e dell'art. 1, comma 450, della L. 296/2006, con la modalit&amp;agrave; della Trattativa Diretta per mezzo del Mercato Elettronico della Pubblica Amministrazione, tramite la procedura di cui all'art. 36, comma 2, lett. a) del D. Lgs 50/2016 s.m.i&lt;br /&gt;Determina di aggiudicazione n. 979 del 26/03/2020 e stipula contratto in data 26/03/2020&lt;br /&gt;RUP: Dott.ssa Concettina Galante&lt;br /&gt; &lt;br /&gt;&lt;a href="http://www.comune.torino.it/bandi/pdf/files/determina_n._979.pdf"&gt;Determina di aggiudicazione&lt;/a&gt; (.pdf)&lt;br /&gt;&lt;a href="http://www.comune.torino.it/bandi/pdf/files/stipula_trattativadiretta_1212065_714081.pdf"&gt;Contratto&lt;/a&gt; (.pdf)&lt;/p&gt;</t>
  </si>
  <si>
    <t xml:space="preserve">&lt;h5&gt;Affidamento diretto ai sensi dell'ordinanza della protezione civile 658 del 29.3.2020 per la fornitura di buoni spesa elettronici. Finanziamento del Ministero degli Interni.&lt;/h5&gt;</t>
  </si>
  <si>
    <t xml:space="preserve">&lt;br /&gt;&lt;a href="http://www.comune.torino.it/bandi/pdf/files/determinazione_dirigenziale_primo_impegno.pdf"&gt;Determinazione Dirigenziale primo impegno&lt;/a&gt; (.pdf)&lt;br /&gt;&lt;a href="http://www.comune.torino.it/bandi/pdf/files/determinazione_dirigenziale_secondo_impegno.pdf"&gt;Determinazione Dirigenziale secondo impegno&lt;/a&gt; (.pdf)&lt;br /&gt;&lt;a href="http://www.comune.torino.it/bandi/pdf/files/determinazione_dirigenziale_terzo_impegno.pdf"&gt;Determinazione Dirigenziale terzo impegno&lt;/a&gt; (.pdf)&lt;/p&gt;</t>
  </si>
  <si>
    <t xml:space="preserve">&lt;h5&gt;Servizi Sociali - Struttura Comunale R.A.A. Maria Bricca - Affidamento diretto di somma urgenza della gestione causa emergenza CODIV-19 - Indizione e contestuale affidamento - CIG. 8254531E75 - Consegna anticipata.&lt;/h5&gt;</t>
  </si>
  <si>
    <t xml:space="preserve">&lt;br /&gt;&lt;a href="http://www.comune.torino.it/bandi/pdf/files/determina_937_-_24_marzo_2020.pdf"&gt;Determinazione dirigenziale&lt;/a&gt; (.pdf)&lt;/p&gt;</t>
  </si>
  <si>
    <t xml:space="preserve">&lt;h5&gt;Affidamento servizio manutenzione gru e argano - CIG Z8F2A7C8AF&lt;/h5&gt;</t>
  </si>
  <si>
    <t xml:space="preserve">&lt;br /&gt;&lt;a href="http://www.comune.torino.it/bandi/pdf/files/affidam_bovio_service.pdf"&gt;Affidamento&lt;/a&gt; (.pdf)&lt;/p&gt;</t>
  </si>
  <si>
    <t xml:space="preserve">&lt;h5&gt;Affidamento su MePA per il servizio di manutenzione del furgonato con allestimento speciale - CIG ZA22BB9BCF&lt;/h5&gt;</t>
  </si>
  <si>
    <t xml:space="preserve">&lt;br /&gt;&lt;a href="http://www.comune.torino.it/bandi/pdf/files/2020_00348.pdf"&gt;Affidamento&lt;/a&gt; (.pdf)&lt;/p&gt;</t>
  </si>
  <si>
    <t xml:space="preserve">&lt;h5&gt;Affidamento su MePA per fornitura materiali vari - CIG ZCD2BEAC02&lt;/h5&gt;</t>
  </si>
  <si>
    <t xml:space="preserve">&lt;br /&gt;&lt;a href="http://www.comune.torino.it/bandi/pdf/files/2020_00499.pdf"&gt;Affidamento&lt;/a&gt; (.pdf)&lt;/p&gt;</t>
  </si>
  <si>
    <t xml:space="preserve">&lt;h5&gt;Fornitura pubblicazione per la biblioteca dell'archivio storico. Affidamento tramite procedura negoziata senza pubblicazione di bando ai sensi dell'63 c 3 lettera B - Fornitura complementare e impegni di spesa di EURO 562,00 - CIG Z922ADD1BB&lt;/h5&gt;</t>
  </si>
  <si>
    <t xml:space="preserve">&lt;br /&gt;&lt;a href="http://www.comune.torino.it/bandi/pdf/files/leggere_impegno2020.pdf"&gt;Determinazione impegno di spesa&lt;/a&gt; (.pdf)&lt;/p&gt;</t>
  </si>
  <si>
    <t xml:space="preserve">&lt;h5&gt;Servizio di manutenzione ordinaria ed evolutiva del sistema radio digitale Tetra - RDO 2500879&lt;/h5&gt;</t>
  </si>
  <si>
    <t xml:space="preserve">&lt;br /&gt;&lt;a href="http://www.comune.torino.it/bandi/pdf/files/doc24172920200211122305.pdf"&gt;Richiesta d'offerta e disciplinare&lt;/a&gt; (.pdf)&lt;br /&gt;&lt;a href="http://www.comune.torino.it/bandi/pdf/files/doc24897420200811080247.pdf"&gt;Ordine prosecuzione servizio&lt;/a&gt; (.pdf)&lt;/p&gt;</t>
  </si>
  <si>
    <t xml:space="preserve">&lt;h5&gt;Servizio di manutenzione impianto di videosorveglianza della Polizia Municipale - CIG Z7F2BF69C9&lt;/h5&gt;</t>
  </si>
  <si>
    <t xml:space="preserve">&lt;br /&gt;&lt;a href="http://www.comune.torino.it/bandi/pdf/files/doc24172720200211120420.pdf"&gt;Richiesta d'offerta&lt;/a&gt; (.pdf)&lt;br /&gt;&lt;a href="http://www.comune.torino.it/bandi/pdf/files/doc25025520200916082330.pdf"&gt;ordine di servizio&lt;/a&gt; (.pdf)&lt;/p&gt;</t>
  </si>
  <si>
    <t xml:space="preserve">&lt;h5&gt;Ordine per fornitura libri - CIG ZC62B7A2F6&lt;/h5&gt;</t>
  </si>
  <si>
    <t xml:space="preserve">&lt;br /&gt;&lt;a href="http://www.comune.torino.it/bandi/pdf/files/ordine_40libri.pdf"&gt;Ordine&lt;/a&gt; (.pdf)&lt;/p&gt;</t>
  </si>
  <si>
    <t xml:space="preserve">&lt;h5&gt;Affidamento per Servizio Inclusione Sociale tramite attivit&amp;agrave; di Citizen Science e laboratori di formazione su temi inerenti la biodiversit&amp;agrave; per fasce deboli&lt;/h5&gt;</t>
  </si>
  <si>
    <t xml:space="preserve">&lt;br /&gt;- &lt;a href="http://www.comune.torino.it/bandi/pdf/files/2019_05876_affidamento.pdf"&gt;Determina affidamento&lt;/a&gt; &lt;br /&gt;- &lt;a href="pdf/files/Sospensione_LaRondine_DD-4218-2020-TESTO_ATTO_timbrato.pdf"&gt;Determinazione di sospensione dell'affidamento causa Covid-19&lt;/a&gt; &lt;br /&gt;- D&lt;a href="pdf/files/DD-1249-2021-ripresa_esecuzione_LaRondine.pdf"&gt;eterminazione di ripresa dell'esecuzione del servizio&lt;/a&gt;&lt;/p&gt;</t>
  </si>
  <si>
    <t xml:space="preserve">&lt;h5&gt;Affidamento diretto su MePA per Servizio di assistenza tecnica alla piattaforma di candidatura Torino City Lab&lt;/h5&gt;</t>
  </si>
  <si>
    <t xml:space="preserve">&lt;br /&gt;&lt;a href="http://www.comune.torino.it/bandi/pdf/files/td_1190537_riepilogopa.pdf"&gt;Riepilogo trattativa diretta&lt;/a&gt; (.pdf)&lt;/p&gt;</t>
  </si>
  <si>
    <t xml:space="preserve">&lt;h5&gt;Fornitura ed installazione di hardware per accesso a locali - CIG Z542B07C18&lt;/h5&gt;</t>
  </si>
  <si>
    <t xml:space="preserve">&lt;br /&gt;&lt;a href="http://www.comune.torino.it/bandi/pdf/files/doc23994520200109092713.pdf"&gt;Richiesta di offerta ed ordine&lt;/a&gt; (.pdf)&lt;/p&gt;</t>
  </si>
  <si>
    <t xml:space="preserve">&lt;h5&gt;Fornitura di buste e avvisi di ricevimento per la notificazione di atti giudiziari e amministrativi occorrenti ala Polizia Municipale&lt;/h5&gt;</t>
  </si>
  <si>
    <t xml:space="preserve">&lt;a href="pdf/files/doc23937620191224102250.pdf"&gt;Ordine diretto d'acquisto su MePA&lt;/a&gt; (.pdf)&lt;/p&gt;</t>
  </si>
  <si>
    <t xml:space="preserve">&lt;h5&gt;Acquisto di scanner occorrente alla Polizia Municipale di Torino&lt;/h5&gt;</t>
  </si>
  <si>
    <t xml:space="preserve">&lt;a href="pdf/files/doc23937020191224101137.pdf"&gt;Ordine diretto d'acquisto su MePA&lt;/a&gt; (.pdf)&lt;/p&gt;</t>
  </si>
  <si>
    <t xml:space="preserve">&lt;h5&gt;Affidamento servizio di manutenzione di apparati radio Airbus in dotazione alla Polizia Municipale - CIG ZC12A563A4&lt;/h5&gt;</t>
  </si>
  <si>
    <t xml:space="preserve">&lt;br /&gt;&lt;a href="http://www.comune.torino.it/bandi/pdf/files/doc23890020191216154058.pdf"&gt;Ordine&lt;/a&gt; (.pdf)&lt;/p&gt;</t>
  </si>
  <si>
    <t xml:space="preserve">&lt;h5&gt;Affidamento diretto per l'acquisto di un abbonamento alla rivista specialistica "R.U.-Risorse Umane nella P.A." - CIG Z442ABB414&lt;/h5&gt;</t>
  </si>
  <si>
    <t xml:space="preserve">&lt;br /&gt;&lt;a href="http://www.comune.torino.it/bandi/pdf/files/rinnovo_2020_ru_nella_pa.pdf"&gt;Determinazione dirigenziale&lt;/a&gt; (.pdf)&lt;/p&gt;</t>
  </si>
  <si>
    <t xml:space="preserve">&lt;h5&gt;Affidamento del servizio  di comunicazione televisiva per campagna informativa di prevenzione e contrasto delle truffe agli anziani - CIG ZB42A85EDD&lt;/h5&gt;</t>
  </si>
  <si>
    <t xml:space="preserve">&lt;br /&gt;&lt;a href="http://www.comune.torino.it/bandi/pdf/files/grp_reti__srl_affidamento.pdf"&gt;Affidamento&lt;/a&gt; (.pdf)&lt;br /&gt;&lt;a href="http://www.comune.torino.it/bandi/pdf/files/dichiarazione__offerta_allegato_(1).doc"&gt;Dichiarazione offerta&lt;/a&gt; (.doc)&lt;br /&gt;&lt;a href="http://www.comune.torino.it/bandi/pdf/files/patto_integrita_grp_.pdf"&gt;Patto integrit&amp;agrave;&lt;/a&gt; (.pdf)&lt;/p&gt;</t>
  </si>
  <si>
    <t xml:space="preserve">&lt;h5&gt;Affidamento tramite trattativa diretta MEPA del servizio  di "Comunicazione radiofonica per campagna informativa di contrasto prevenzione truffe anziani"- CIG Z742A9A9AE&lt;/h5&gt;</t>
  </si>
  <si>
    <t xml:space="preserve">&lt;br /&gt;&lt;a href="http://www.comune.torino.it/bandi/pdf/files/td_1148350_riepilogopa.pdf"&gt;Riepilogo PA&lt;/a&gt; (.pdf)&lt;br /&gt;&lt;a href="http://www.comune.torino.it/bandi/pdf/files/stipula_trattativadiretta_1148350_667431.pdf"&gt;Stipula&lt;/a&gt; (.pdf)&lt;/p&gt;</t>
  </si>
  <si>
    <t xml:space="preserve">&lt;h5&gt;Corpo di  Polizia Municipale - Affidamento  annuale, tramite MEPA, del servizio  di hosting per gli applicativi Gestinc Verbatel - CIG Z082A978F6&lt;/h5&gt;</t>
  </si>
  <si>
    <t xml:space="preserve">&lt;br /&gt;&lt;a href="http://www.comune.torino.it/bandi/pdf/files/ordine_verbatel_hosting_2020.pdf"&gt;Affidamento&lt;/a&gt; (.pdf)&lt;br /&gt;&lt;a href="http://www.comune.torino.it/bandi/pdf/files/ordine_5259931.pdf"&gt;Ordine&lt;/a&gt; (.pdf)&lt;/p&gt;</t>
  </si>
  <si>
    <t xml:space="preserve">&lt;h5&gt;Corpo di Polizia Municipale - Fornitura servizio di manutenzione di radio portatili e veicolari Motorola&lt;/h5&gt;</t>
  </si>
  <si>
    <t xml:space="preserve">&lt;br /&gt;&lt;a href="http://www.comune.torino.it/bandi/pdf/files/doc23857420191212145633.pdf"&gt;Ordine&lt;/a&gt; (.pdf)&lt;/p&gt;</t>
  </si>
  <si>
    <t xml:space="preserve">&lt;h5&gt;Corpo di Polizia Municipale - Fornitura servizio per la riparazione della connessione ponte radio fra siti diffusivi radio Tetra&lt;/h5&gt;</t>
  </si>
  <si>
    <t xml:space="preserve">&lt;br /&gt;&lt;a href="http://www.comune.torino.it/bandi/pdf/files/doc23844120191211081140.pdf"&gt;Richiesta d'offerta e disciplinare&lt;/a&gt; (.pdf)&lt;br /&gt;&lt;a href="http://www.comune.torino.it/bandi/pdf/files/doc23843720191211080222.pdf"&gt;Ordine&lt;/a&gt; (.pdf)&lt;/p&gt;</t>
  </si>
  <si>
    <t xml:space="preserve">&lt;h5&gt;Affidamento servizio di pagamento facilitato per sanzioni, anno 2020 - Z9D2A9334F&lt;/h5&gt;</t>
  </si>
  <si>
    <t xml:space="preserve">&lt;br /&gt;&lt;a href="http://www.comune.torino.it/bandi/pdf/files/ordine_5274063.pdf"&gt;Ordine&lt;/a&gt; (.pdf)&lt;br /&gt;&lt;a href="http://www.comune.torino.it/bandi/pdf/files/affidamentoordineancitel.pdf"&gt;Affidamento&lt;/a&gt; (.pdf)&lt;/p&gt;</t>
  </si>
  <si>
    <t xml:space="preserve">&lt;h5&gt;Affidamento fornitura di 2 contabanconote - CIG Z6F2AA1D02&lt;/h5&gt;</t>
  </si>
  <si>
    <t xml:space="preserve">&lt;br /&gt;&lt;a href="http://www.comune.torino.it/bandi/pdf/files/ordine_5274014.pdf"&gt;Ordine&lt;/a&gt; (.pdf)&lt;br /&gt;&lt;a href="http://www.comune.torino.it/bandi/pdf/files/affidamentocontabanconote.pdf"&gt;Affidamento&lt;/a&gt; (.pdf)&lt;/p&gt;</t>
  </si>
  <si>
    <t xml:space="preserve">&lt;h5&gt;Archivio Storico. Stampa di pubblicazione didattica «Donne a Torino». Indizione e affidamento con trattativa diretta su MePA - CIG Z5F2AABB74&lt;/h5&gt;</t>
  </si>
  <si>
    <t xml:space="preserve">&lt;br /&gt;&lt;a href="http://www.comune.torino.it/bandi/pdf/files/impegno_2019_117.pdf"&gt;Determinazione dirigenziale&lt;/a&gt; (.pdf)&lt;/p&gt;</t>
  </si>
  <si>
    <t xml:space="preserve">&lt;h5&gt;Fornitura di 2 lettori targhe - CIG ZD12AA413A&lt;/h5&gt;</t>
  </si>
  <si>
    <t xml:space="preserve">&lt;br /&gt;&lt;a href="http://www.comune.torino.it/bandi/pdf/files/doc23829120191209105204.pdf"&gt;Disciplinare e affidamento&lt;/a&gt; (.pdf)&lt;/p&gt;</t>
  </si>
  <si>
    <t xml:space="preserve">&lt;h5&gt;Fornitura di buste e avvisi di ricevimento occorrenti al Nucleo Notifiche della Polzia Municipale - CIG Z9A2AEEB52&lt;/h5&gt;</t>
  </si>
  <si>
    <t xml:space="preserve">&lt;br /&gt;&lt;a href="http://www.comune.torino.it/bandi/pdf/files/doc23828220191209103934.pdf"&gt;Disciplinare e richiesta di offerta&lt;/a&gt; (.pdf)&lt;/p&gt;</t>
  </si>
  <si>
    <t xml:space="preserve">&lt;h5&gt;Fornitura IMAGICLE sistema di registrazione chiamate C.O. - CIG ZB0296E1F2&lt;/h5&gt;</t>
  </si>
  <si>
    <t xml:space="preserve">&lt;br /&gt;&lt;a href="http://www.comune.torino.it/bandi/pdf/files/ordine_sistema_imagicle.pdf"&gt;Ordine&lt;/a&gt; (.pdf)&lt;/p&gt;</t>
  </si>
  <si>
    <t xml:space="preserve">&lt;h5&gt;Affidamento servizio di consultazione banca dati RUPAR e gestione server virtuale - CIG Z442A7C03C&lt;/h5&gt;</t>
  </si>
  <si>
    <t xml:space="preserve">&lt;br /&gt;&lt;a href="http://www.comune.torino.it/bandi/pdf/files/affidamentocsi_z442a7c03c.pdf"&gt;Affidamento&lt;/a&gt; (.pdf)&lt;br /&gt;&lt;a href="http://www.comune.torino.it/bandi/pdf/files/determina_contrarre_z442a7c03c.pdf"&gt;Determina a contrarre&lt;/a&gt; (.pdf)&lt;/p&gt;</t>
  </si>
  <si>
    <t xml:space="preserve">&lt;h5&gt;Affidamento diretto per l'acquisto di un abbonamento alla rivista di diritto pubblico "Lexitalia.it" - CIG Z002A2843C&lt;/h5&gt;</t>
  </si>
  <si>
    <t xml:space="preserve">&lt;br /&gt;&lt;a href="http://www.comune.torino.it/bandi/pdf/files/2019_impegno_lexitalia.pdf"&gt;Affidamento&lt;/a&gt; (.pdf)&lt;/p&gt;</t>
  </si>
  <si>
    <t xml:space="preserve">&lt;h5&gt;Affidamento servizio modulo formativo avanzato - CIG Z3F2AB7CCE&lt;/h5&gt;</t>
  </si>
  <si>
    <t xml:space="preserve">&lt;br /&gt;&lt;a href="http://www.comune.torino.it/bandi/pdf/files/affidamentoipts_z3f2ab7cce.pdf"&gt;Affidamento&lt;/a&gt; (.pdf)&lt;br /&gt;&lt;br /&gt;&lt;/p&gt;</t>
  </si>
  <si>
    <t xml:space="preserve">&lt;h5&gt;Affidamento servizio modulo formativo - CIG Z982AB7D43&lt;/h5&gt;</t>
  </si>
  <si>
    <t xml:space="preserve">&lt;br /&gt;&lt;a href="http://www.comune.torino.it/bandi/pdf/files/affidamento_z982ab7d43.pdf"&gt;Affidamento&lt;/a&gt; (.pdf)&lt;/p&gt;</t>
  </si>
  <si>
    <t xml:space="preserve">&lt;h5&gt;Affidamento servizio manutenzione biennale per movimentatore telescopico JCB - CIG Z8E2A69F55&lt;/h5&gt;</t>
  </si>
  <si>
    <t xml:space="preserve">&lt;br /&gt;&lt;a href="http://www.comune.torino.it/bandi/pdf/files/istanza_offerta_z8e2a69f55.pdf"&gt;Istanza offerta&lt;/a&gt; (.pdf)&lt;br /&gt;&lt;a href="http://www.comune.torino.it/bandi/pdf/files/ordine_z8e2a69f55.pdf"&gt;Ordine&lt;/a&gt; (.pdf)&lt;br /&gt;&lt;a href="http://www.comune.torino.it/bandi/pdf/files/patto_integrit_z8e2a69f55.pdf"&gt;Patto integrit&amp;agrave;&lt;/a&gt; (.pdf)&lt;/p&gt;</t>
  </si>
  <si>
    <t xml:space="preserve">&lt;h5&gt;Affidamento servizio manutenzione radio Motorola - CIG ZAE2A8FD10&lt;/h5&gt;</t>
  </si>
  <si>
    <t xml:space="preserve">&lt;br /&gt;&lt;a href="http://www.comune.torino.it/bandi/pdf/files/doc23718420191121093436.pdf"&gt;Disciplinare e richiesta di offerta&lt;/a&gt; (.pdf)&lt;/p&gt;</t>
  </si>
  <si>
    <t xml:space="preserve">&lt;h5&gt;Affidamento fornitura di 2 lettori targhe - CIG ZD12AA413A&lt;/h5&gt;</t>
  </si>
  <si>
    <t xml:space="preserve">&lt;br /&gt;&lt;a href="http://www.comune.torino.it/bandi/pdf/files/doc23717120191121082508.pdf"&gt;Disciplinare e richiesta di offerta&lt;/a&gt; (.pdf)&lt;/p&gt;</t>
  </si>
  <si>
    <t xml:space="preserve">&lt;h5&gt;Affidamento fornitura di 3 defibrillatori e 11 ricariche charge-pak - CIG Z6F2A5F62E&lt;/h5&gt;</t>
  </si>
  <si>
    <t xml:space="preserve">&lt;br /&gt;&lt;a href="http://www.comune.torino.it/bandi/pdf/files/ordine_5230911.pdf"&gt;Ordine&lt;/a&gt; (.pdf)&lt;br /&gt;&lt;a href="http://www.comune.torino.it/bandi/pdf/files/affidamentoordine_z6f2a5f62e.pdf"&gt;Affidamento&lt;/a&gt; (.pdf)&lt;/p&gt;</t>
  </si>
  <si>
    <t xml:space="preserve">&lt;h5&gt;Affidamento del servizio di taratura periodica di fonometro e calibratore - CIG Z982A5B5BC&lt;/h5&gt;</t>
  </si>
  <si>
    <t xml:space="preserve">&lt;br /&gt;&lt;a href="http://www.comune.torino.it/bandi/pdf/files/ordine_affid_taratura_fonometri.pdf"&gt;Affidamento&lt;/a&gt; (.pdf)&lt;/p&gt;</t>
  </si>
  <si>
    <t xml:space="preserve">&lt;h5&gt;Affidamento diretto ai sensi dell'art.36, comma 2, lettera A) del D.Lgs 50/2016 e s.m.i. per la riparazione di una vasca assistita presso l'istituto di riposo M.Bricca - CIG ZEF2A3D052&lt;/h5&gt;</t>
  </si>
  <si>
    <t xml:space="preserve">&lt;br /&gt;&lt;a href="http://www.comune.torino.it/bandi/pdf/files/2019_04436.pdf"&gt;Determinazione di indizione e aggiudicazione&lt;/a&gt; (.pdf)&lt;br /&gt;&lt;br /&gt;RUP: Filippo Valfr&amp;egrave; - &lt;a href="http://www.comune.torino.it/amministrazionetrasparente/bm~doc/dirigenti/curricula/valfrefilippo.pdf"&gt;curriculum&lt;/a&gt; (.pdf)&lt;/p&gt;</t>
  </si>
  <si>
    <t xml:space="preserve">&lt;h5&gt;Affidamento per Servizio di catering per attivit&amp;agrave; previste dai progetti in capo al servizio Innovazione e Fondi Europei - CIG Z4829176FC&lt;/h5&gt;</t>
  </si>
  <si>
    <t xml:space="preserve">&lt;br /&gt;&lt;a href="http://www.comune.torino.it/bandi/pdf/files/indizione_impegno_2019_03253.pdf"&gt;Determina indizione e impegno&lt;/a&gt; (.pdf)&lt;br /&gt;&lt;a href="http://www.comune.torino.it/bandi/pdf/files/ulteriore_impegno_2019_04049.pdf"&gt;Determina ulteriore impegno&lt;/a&gt; (.pdf)&lt;br /&gt;&lt;a href="http://www.comune.torino.it/bandi/pdf/files/stipula_rdo_t2330066_l1_p5769636.pdf"&gt;Stipula&lt;/a&gt; (.pdf)&lt;br /&gt;&lt;a href="http://www.comune.torino.it/bandi/pdf/files/dd_1259-2020.pdf"&gt;Determinazione di sospensione del contratto causa Covid19&lt;/a&gt; (.pdf)&lt;/p&gt;</t>
  </si>
  <si>
    <t xml:space="preserve">&lt;h5&gt;Affidamento di una fornitura di gruppo di serrature per motociclo - Z462A10421&lt;/h5&gt;</t>
  </si>
  <si>
    <t xml:space="preserve">&lt;br /&gt;&lt;a href="http://www.comune.torino.it/bandi/pdf/files/affidamento_firmato_z462a10421.pdf"&gt;Affidamento&lt;/a&gt; (.pdf)&lt;br /&gt;&lt;a href="http://www.comune.torino.it/bandi/pdf/files/determina_contrarre_z462a10421.pdf"&gt;Determina a contrarre&lt;/a&gt; (.pdf)&lt;/p&gt;</t>
  </si>
  <si>
    <t xml:space="preserve">&lt;h5&gt;Affidamento servizio di manutenzione di etilometri RECOM 679E in dotazione alla Polizia Muncipale&lt;/h5&gt;</t>
  </si>
  <si>
    <t xml:space="preserve">&lt;br /&gt;&lt;a href="http://www.comune.torino.it/bandi/pdf/files/doc23635420191107114256.pdf"&gt;Richiesta d'offerta e disciplinare&lt;/a&gt; (.pdf)&lt;br /&gt;&lt;a href="http://www.comune.torino.it/bandi/pdf/files/doc23836720191210083658.pdf"&gt;Ordine&lt;/a&gt; (.pdf)&lt;/p&gt;</t>
  </si>
  <si>
    <t xml:space="preserve">&lt;h5&gt;Affidamento fornitura di 400 CD - CIG ZC42A34D1D&lt;/h5&gt;</t>
  </si>
  <si>
    <t xml:space="preserve">&lt;br /&gt;&lt;a href="http://www.comune.torino.it/bandi/pdf/files/affidamentoordinecd_zc42a34d1d.pdf"&gt;Affidamento&lt;/a&gt; (.pdf)&lt;br /&gt;&lt;a href="http://www.comune.torino.it/bandi/pdf/files/ordine_5204261_zc42a34d1d.pdf"&gt;Ordine&lt;/a&gt; (.pdf)&lt;/p&gt;</t>
  </si>
  <si>
    <t xml:space="preserve">&lt;h5&gt;Servizio Manutenzione telelaser - CIG Z012A18886 - RdO 2417584&lt;/h5&gt;</t>
  </si>
  <si>
    <t xml:space="preserve">&lt;br /&gt;&lt;a href="http://www.comune.torino.it/bandi/pdf/files/rdo_2417584_riepilogopa.pdf"&gt;Riepilogo RdO&lt;/a&gt; (.pdf)&lt;br /&gt;&lt;a href="http://www.comune.torino.it/bandi/pdf/files/stipula_rdo_t2417584_l1_p5836032.pdf"&gt;Stipula&lt;/a&gt; (.pdf)&lt;/p&gt;</t>
  </si>
  <si>
    <t xml:space="preserve">&lt;h5&gt;Affidamento servizio di manutenzione etilometro Draeger 7110 MKIII - CIG Z8D2A326C2&lt;/h5&gt;</t>
  </si>
  <si>
    <t xml:space="preserve">&lt;br /&gt;&lt;a href="http://www.comune.torino.it/bandi/pdf/files/doc23617420191105090126.pdf"&gt;Richiesta di offerta e disciplinare di gara&lt;/a&gt; (.pdf)&lt;/p&gt;</t>
  </si>
  <si>
    <t xml:space="preserve">&lt;h5&gt;Affidamento servizio di supporto per la realizzazione del corso di formazione per operatori di polizia locale per il contrasto alle truffe agli anziani  - CIG ZEA2A55729&lt;/h5&gt;</t>
  </si>
  <si>
    <t xml:space="preserve">&lt;br /&gt;&lt;br /&gt;&lt;a href="http://www.comune.torino.it/bandi/pdf/files/affidamento_nexus.pdf"&gt;Affidamento&lt;/a&gt; (.pdf)&lt;br /&gt;&lt;a href="http://www.comune.torino.it/bandi/pdf/files/determinacontrarrenexus2.pdf"&gt;Determina a contrarre&lt;/a&gt; (.pdf)&lt;/p&gt;</t>
  </si>
  <si>
    <t xml:space="preserve">&lt;h5&gt;Affidamento mediante trattativa MePA di Fornitura triennale di abbonamento al servizio internet «APPALTIECONTRATTI.IT»&lt;/h5&gt;</t>
  </si>
  <si>
    <t xml:space="preserve">&lt;br /&gt;&lt;a href="http://www.comune.torino.it/bandi/pdf/files/2019_04089.pdf"&gt;Determinazione&lt;/a&gt; (.pdf)&lt;br /&gt;&lt;br /&gt;RUP: Filippo Valfr&amp;egrave; - &lt;a href="http://www.comune.torino.it/amministrazionetrasparente/bm~doc/dirigenti/curricula/valfrefilippo.pdf"&gt;curriculum&lt;/a&gt; (.pdf)&lt;/p&gt;</t>
  </si>
  <si>
    <t xml:space="preserve">&lt;h5&gt;Affidamento servizio di supporto al "Corso Regionale di formazione per vice commissari della Regione Piemonte" - CIG Z152A2DD3C&lt;/h5&gt;</t>
  </si>
  <si>
    <t xml:space="preserve">&lt;br /&gt;&lt;a href="http://www.comune.torino.it/bandi/pdf/files/affidamento_z152a2dd3c.pdf"&gt;Affidamento&lt;/a&gt; (.pdf)&lt;br /&gt;&lt;a href="http://www.comune.torino.it/bandi/pdf/files/determina_contrarre_z152a2dd3c.pdf"&gt;Determinazione a contrarre&lt;/a&gt; (.pdf)&lt;/p&gt;</t>
  </si>
  <si>
    <t xml:space="preserve">&lt;h5&gt;Affidamento servizio di supporto alla realizzazione del "Corso Regionale di formazione per operatori di Polizia Locale della Regione Piemonte in materia di prevenzione e contrasto al gioco d'azzardo patologico" - CIG Z532A23D76&lt;/h5&gt;</t>
  </si>
  <si>
    <t xml:space="preserve">&lt;br /&gt;&lt;a href="http://www.comune.torino.it/bandi/pdf/files/affidamentoavvisopubblico.pdf"&gt;Affidamento&lt;/a&gt; (.pdf)&lt;br /&gt;&lt;a href="http://www.comune.torino.it/bandi/pdf/files/determina_acontrarreludo2.pdf"&gt;Determinazione a contrarre&lt;/a&gt; (.pdf)&lt;/p&gt;</t>
  </si>
  <si>
    <t xml:space="preserve">&lt;h5&gt;Affidamento diretto abbonamenti online vari - CIG ZA229B9CF9 - Z9C29B9E4C&lt;/h5&gt;</t>
  </si>
  <si>
    <t xml:space="preserve">&lt;br /&gt;&lt;a href="http://www.comune.torino.it/bandi/pdf/files/determ_affidamento_2019_03804.pdf"&gt;Determina affidamento ed aggiudicazione&lt;/a&gt; (.pdf)&lt;br /&gt;&lt;br /&gt;RUP: Filippo Valfr&amp;egrave; - &lt;a href="http://www.comune.torino.it/amministrazionetrasparente/bm~doc/dirigenti/curricula/valfrefilippo.pdf"&gt;curriculum&lt;/a&gt; (.pdf)&lt;/p&gt;</t>
  </si>
  <si>
    <t xml:space="preserve">&lt;h5&gt;Aggiudicazione tramite trattativa diretta MEPA del Servizio di assistenza Portale Appalti&lt;/h5&gt;</t>
  </si>
  <si>
    <t xml:space="preserve">&lt;br /&gt;&lt;a href="http://www.comune.torino.it/bandi/pdf/files/2019_04086.pdf"&gt;Determina indizione e affidamento&lt;/a&gt;, esecutiva dal 10.10.2019 (.pdf)&lt;br /&gt;&lt;br /&gt;&lt;br /&gt;RUP: Filippo Valfr&amp;egrave; - &lt;a href="http://www.comune.torino.it/amministrazionetrasparente/bm~doc/dirigenti/curricula/valfrefilippo.pdf"&gt;curriculum&lt;/a&gt; (.pdf)&lt;/p&gt;</t>
  </si>
  <si>
    <t xml:space="preserve">&lt;h5&gt;Affidamento di fornitura di accessori per strumenti musicali - CIG Z5429AEC0E&lt;/h5&gt;</t>
  </si>
  <si>
    <t xml:space="preserve">&lt;br /&gt;&lt;a href="http://www.comune.torino.it/bandi/pdf/files/affid_ordine1.pdf"&gt;Affidamento&lt;/a&gt; (.pdf)&lt;br /&gt;&lt;a href="http://www.comune.torino.it/bandi/pdf/files/ordine_5153578.pdf"&gt;Ordine&lt;/a&gt; (.pdf)&lt;/p&gt;</t>
  </si>
  <si>
    <t xml:space="preserve">&lt;h5&gt;Affidamento di due rinnovi annuali licenza police controller basic - CIG Z1A296E1B7&lt;/h5&gt;</t>
  </si>
  <si>
    <t xml:space="preserve">&lt;br /&gt;&lt;a href="http://www.comune.torino.it/bandi/pdf/files/ordine_affid_z1a296e1b7.pdf"&gt;Ordine&lt;/a&gt; (.pdf)&lt;br /&gt;&lt;br /&gt;&lt;/p&gt;</t>
  </si>
  <si>
    <t xml:space="preserve">&lt;h5&gt;Affidamento della fornitura di Bundle SD460 con laminatore, nastri e carte T5577 - CIG ZC629BF909 - CUP C19E19000720001&lt;/h5&gt;</t>
  </si>
  <si>
    <t xml:space="preserve">&lt;br /&gt;&lt;a href="http://www.comune.torino.it/bandi/pdf/files/ordine_datacard_zc629bf909.pdf"&gt;Ordine&lt;/a&gt; (.pdf)&lt;br /&gt;&lt;br /&gt;&lt;/p&gt;</t>
  </si>
  <si>
    <t xml:space="preserve">&lt;h5&gt;Corpo di Polizia Municipale. Affidamento in economia di un servizio di manutenzione biennale ordinaria e straordinaria per biciclette a pedalata assistita - CIG Z23287DAD2&lt;/h5&gt;</t>
  </si>
  <si>
    <t xml:space="preserve">&lt;br /&gt;&lt;a href="http://www.comune.torino.it/bandi/pdf/files/determina_a_contrarre_z23287dad2.pdf"&gt;Determinazione a contrarre&lt;/a&gt; (.pdf)&lt;br /&gt;&lt;a href="http://www.comune.torino.it/bandi/pdf/files/affidamento_z23287dad2.pdf"&gt;Affidamento&lt;/a&gt; (.pdf)&lt;/p&gt;</t>
  </si>
  <si>
    <t xml:space="preserve">&lt;h5&gt;Aggiudicazione tramite trattativa diretta MEPA fornitura card rilevazione presenze dipendenti - CIG Z2F29641AD&lt;/h5&gt;</t>
  </si>
  <si>
    <t xml:space="preserve">&lt;a href="http://www.comune.torino.it/bandi/pdf/files/2019_03388.pdf"&gt;&lt;br /&gt;Determinazione &lt;/a&gt;(.pdf)&lt;br /&gt;&lt;br /&gt;RUP: Filippo Valfr&amp;egrave; - &lt;a href="http://www.comune.torino.it/amministrazionetrasparente/bm~doc/dirigenti/curricula/valfrefilippo.pdf"&gt;curriculum&lt;/a&gt; (.pdf)&lt;/p&gt;</t>
  </si>
  <si>
    <t xml:space="preserve">&lt;h5&gt;Aggiudicazione tramite ordine diretto MEPA fornitura blocchetti verbali vigili - CIG ZE52914137&lt;/h5&gt;</t>
  </si>
  <si>
    <t xml:space="preserve">&lt;a href="http://www.comune.torino.it/bandi/pdf/files/det_indiz_e_imp_mecc_2019_02732_esec_dal_8-7.pdf"&gt;&lt;br /&gt;Determinazione &lt;/a&gt;(.pdf)&lt;br /&gt;&lt;br /&gt;RUP: Filippo Valfr&amp;egrave; - &lt;a href="http://www.comune.torino.it/amministrazionetrasparente/bm~doc/dirigenti/curricula/valfrefilippo.pdf"&gt;curriculum&lt;/a&gt; (.pdf)&lt;/p&gt;</t>
  </si>
  <si>
    <t xml:space="preserve">&lt;h5&gt;Corpo di Polizia Municipale. Affidamento servizio per campionamento acqua con fornitura ed installazione di dispositivi antilegionella&lt;/h5&gt;</t>
  </si>
  <si>
    <t xml:space="preserve">&lt;a href="http://www.comune.torino.it/bandi/pdf/files/determina_a_contrarre_e_rdo.pdf"&gt;&lt;br /&gt;Determinazione a contrarre e richiesta offerta&lt;/a&gt; (.pdf)&lt;br /&gt;&lt;a href="http://www.comune.torino.it/bandi/pdf/files/doc23280320190812125337.pdf"&gt;Ordine &lt;/a&gt; (.pdf)&lt;/p&gt;</t>
  </si>
  <si>
    <t xml:space="preserve">&lt;h5&gt;Affidamento diretto per manutenzione straordinaria palchi manifestazioni&lt;/h5&gt;</t>
  </si>
  <si>
    <t xml:space="preserve">&lt;br /&gt;&lt;a href="http://www.comune.torino.it/bandi/pdf/files/2019_02877.pdf"&gt;Determina indizione e aggiudicazione&lt;/a&gt; (.pdf)&lt;br /&gt;&lt;br /&gt;RUP: Filippo Valfr&amp;egrave; - &lt;a href="http://www.comune.torino.it/amministrazionetrasparente/bm~doc/dirigenti/curricula/valfrefilippo.pdf"&gt;curriculum&lt;/a&gt; (.pdf)&lt;/p&gt;</t>
  </si>
  <si>
    <t xml:space="preserve">&lt;h5&gt;Procedura negoziata mediante trattativa diretta MePA per Servizio supporto installazione stazioni rilevazione parametri ambientali e piattaforma monitoraggio dati Progetto TOO(L)SMART&lt;/h5&gt;</t>
  </si>
  <si>
    <t xml:space="preserve">- &lt;a href="http://www.comune.torino.it/bandi/pdf/files/2019_02962_indizione.pdf"&gt;Determina indizione&lt;/a&gt; (.pdf)&lt;br /&gt;- &lt;a href="pdf/files/2019_04010.pdf"&gt;Detemina di aggiudicazione&lt;/a&gt; (.pdf)&lt;br /&gt;&lt;br /&gt;&lt;/p&gt;</t>
  </si>
  <si>
    <t xml:space="preserve">&lt;h5&gt;Affidamento diretto - Servizio di supporto alle attivit&amp;agrave; di comunicazione nell'ambito del Progetto TOO(L)SMART&lt;/h5&gt;</t>
  </si>
  <si>
    <t xml:space="preserve">&lt;br /&gt;&lt;a href="http://www.comune.torino.it/bandi/pdf/files/det_aggiudicazione_toolsmart.pdf"&gt;Determina aggiudicazione&lt;/a&gt; (.pdf)&lt;/p&gt;</t>
  </si>
  <si>
    <t xml:space="preserve">&lt;h5&gt;Affidamento della fornitura di cartelline in cartoncino colorato per atti di Polizia Giudiziaria - CIG Z5C2755AD5&lt;/h5&gt;</t>
  </si>
  <si>
    <t xml:space="preserve">&lt;br /&gt;&lt;a href="http://www.comune.torino.it/bandi/pdf/files/ordine_-affid_2_cartelline.pdf"&gt;Affidamento&lt;/a&gt; (.pdf)&lt;/p&gt;</t>
  </si>
  <si>
    <t xml:space="preserve">&lt;h5&gt;Trattativa diretta su  MePA - Servizi di pronto intervento Verde - CIG 794653367A&lt;/h5&gt;</t>
  </si>
  <si>
    <t xml:space="preserve">&lt;br /&gt;&lt;a href="http://www.comune.torino.it/bandi/pdf/files/2019_02645.pdf"&gt;Determinazione impegno di spesa e consegna anticipata&lt;/a&gt; (.pdf)&lt;/p&gt;</t>
  </si>
  <si>
    <t xml:space="preserve">&lt;h5&gt;Copertura assicurativa per 4 dipinti di Luigi Vacca di propriet&amp;agrave; della Compagnia di S.Paolo - Contratto biennale 2018-2020 - CIG ZBA24A2CDF&lt;/h5&gt;</t>
  </si>
  <si>
    <t xml:space="preserve">&lt;br /&gt;&lt;a href="http://www.comune.torino.it/bandi/pdf/files/assicurazimpegno2019.pdf"&gt;Determinazione impegno di spesa&lt;/a&gt; (.pdf)&lt;/p&gt;</t>
  </si>
  <si>
    <t xml:space="preserve">&lt;h5&gt;Aggiudicazione con affidamento diretto noleggio tendiflex&lt;/h5&gt;</t>
  </si>
  <si>
    <t xml:space="preserve">&lt;br /&gt;&lt;a href="http://www.comune.torino.it/bandi/pdf/files/dd2440.pdf"&gt;Determinazione di indizione e affidamento&lt;/a&gt; (.pdf)&lt;br /&gt;&lt;br /&gt;RUP Filippo Valfr&amp;egrave; - &lt;a href="http://www.comune.torino.it/amministrazionetrasparente/bm~doc/dirigenti/curricula/valfrefilippo.pdf"&gt;curriculum&lt;/a&gt; (.pdf)&lt;/p&gt;</t>
  </si>
  <si>
    <t xml:space="preserve">&lt;h5&gt;Affidamento servizio di duplicazione chiavi per veicoli sequestrati e confiscati - CIG Z04289637A&lt;/h5&gt;</t>
  </si>
  <si>
    <t xml:space="preserve">&lt;br /&gt;&lt;a href="http://www.comune.torino.it/bandi/pdf/files/affidamento_z04289637a.pdf"&gt;Affidamento&lt;/a&gt; (.pdf)&lt;br /&gt;&lt;a href="http://www.comune.torino.it/bandi/pdf/files/determina_a_contrarrez04289637a.pdf"&gt;Determina a contrarre&lt;/a&gt; (.pdf)&lt;/p&gt;</t>
  </si>
  <si>
    <t xml:space="preserve">&lt;h5&gt;Affidamento diretto CIG Z772879647&lt;/h5&gt;</t>
  </si>
  <si>
    <t xml:space="preserve">&lt;br /&gt;&lt;a href="http://www.comune.torino.it/bandi/pdf/files/affidamentosecom.pdf"&gt;Affidamento&lt;/a&gt; (.pdf)&lt;br /&gt;&lt;a href="http://www.comune.torino.it/bandi/pdf/files/ordine_5002102.pdf"&gt;Ordine&lt;/a&gt; (.pdf)&lt;/p&gt;</t>
  </si>
  <si>
    <t xml:space="preserve">&lt;h5&gt;Progetto TOO(L)SMART - Acquisto stazione rilevazione parametri ambientali con ordine diretto MePA - CIG Z3E282F341 - CUP C19D18000620001&lt;/h5&gt;</t>
  </si>
  <si>
    <t xml:space="preserve">&lt;br /&gt;&lt;a href="http://www.comune.torino.it/bandi/pdf/files/determina_z3e282f341.pdf"&gt;Determina indizione&lt;/a&gt; (.pdf)&lt;br /&gt;&lt;a href="http://www.comune.torino.it/bandi/pdf/files/ordine_4923196.pdf"&gt;Ordine affidamento&lt;/a&gt; (.pdf)&lt;/p&gt;</t>
  </si>
  <si>
    <t xml:space="preserve">&lt;h5&gt;Affidamento servizio - Modulo formativo "patente di servizio" rivolto agli Operatori di Polizia Locale della Regione Piemonte - CIG Z002861D14&lt;/h5&gt;</t>
  </si>
  <si>
    <t xml:space="preserve">&lt;br /&gt;&lt;a href="http://www.comune.torino.it/bandi/pdf/files/affidamento_guida_sicura.pdf"&gt;Affidamento&lt;/a&gt; (.pdf)&lt;/p&gt;</t>
  </si>
  <si>
    <t xml:space="preserve">&lt;h5&gt;Affidamento tramite MePA - Fornitura 100 test Orawell - CIG Z8E27C811E&lt;/h5&gt;</t>
  </si>
  <si>
    <t xml:space="preserve">&lt;br /&gt;&lt;a href="http://www.comune.torino.it/bandi/pdf/files/affidamentomepadrogatest.pdf"&gt;Affidamento&lt;/a&gt; (.pdf)&lt;br /&gt;&lt;a href="http://www.comune.torino.it/bandi/pdf/files/ordine_4958967.pdf"&gt;Ordine&lt;/a&gt; (.pdf)&lt;br /&gt;&lt;br /&gt;&lt;/p&gt;</t>
  </si>
  <si>
    <t xml:space="preserve">&lt;h5&gt;Affidamento per il servizio manutenzione motori fuoribordo pattuglia fluviale - CIG ZB42773C6E&lt;/h5&gt;</t>
  </si>
  <si>
    <t xml:space="preserve">&lt;a href="http://www.comune.torino.it/bandi/pdf/files/affidam_natanti_2019.pdf"&gt;Affidamento&lt;/a&gt; (.pdf)&lt;/p&gt;</t>
  </si>
  <si>
    <t xml:space="preserve">&lt;h5&gt;Affidamento per il servizio banca dati Telemaco - Infocamere - CIG ZDD286665F&lt;/h5&gt;</t>
  </si>
  <si>
    <t xml:space="preserve">&lt;a href="http://www.comune.torino.it/bandi/pdf/files/affid_ordine_infocamere.pdf"&gt;Affidamento&lt;/a&gt; (.pdf)&lt;/p&gt;</t>
  </si>
  <si>
    <t xml:space="preserve">&lt;h5&gt;Affidamento di un servizio di ambulanza con relativo personale - CIG ZF1283FEF&lt;/h5&gt;</t>
  </si>
  <si>
    <t xml:space="preserve">&lt;br /&gt;&lt;a href="http://www.comune.torino.it/bandi/pdf/files/det_contrarre_zf1283fef.pdf"&gt;Determinazione a contrarre&lt;/a&gt; (.pdf)&lt;br /&gt;&lt;a href="http://www.comune.torino.it/bandi/pdf/files/document_zf1283fef.pdf"&gt;Affidamento&lt;/a&gt; (.pdf)&lt;/p&gt;</t>
  </si>
  <si>
    <t xml:space="preserve">&lt;h5&gt;Fornitura materiale per pulizia e lubrificazione armi&lt;/h5&gt;</t>
  </si>
  <si>
    <t xml:space="preserve">&lt;br /&gt;&lt;a href="http://www.comune.torino.it/bandi/pdf/files/doc22902620190417114403.pdf"&gt;Ordine diretto d'acquisto&lt;/a&gt; (.pdf)&lt;/p&gt;</t>
  </si>
  <si>
    <t xml:space="preserve">&lt;h5&gt;Servizio di analisi tecnico-finanziaria e legale&lt;/h5&gt;</t>
  </si>
  <si>
    <t xml:space="preserve">Affidamento diretto ai sensi dell'art. 36, comma 2, lettera a), del Decreto Legislativo 18 aprile 2016, n. 50, del servizio di analisi tecnico-finanziaria e legale delle &lt;strong&gt;operazioni in strumenti di finanza derivata&lt;/strong&gt; stipulati dalla Citt&amp;agrave; di Torino ed assistenza nell'eventuale attivit&amp;agrave; di negoziazione con gli Istituti controparti.&lt;br /&gt;Qualsiasi operatore economico specializzato in materia pu&amp;ograve; presentare la proposta nel rispetto dei termini e delle modalit&amp;agrave; previsti nella richiesta di offerta presente negli allegati.&lt;br /&gt;Gli operatori interessati possono per ulteriori informazioni rivolgersi al seguente indirizzo:&lt;br /&gt;Divisione Risorse Finanziarie&lt;br /&gt;Area Finanziaria &lt;br /&gt;Servizio Gestione Indebitamento &lt;br /&gt;Piazza Palazzo di Citt&amp;agrave;, 1 - Torino&lt;br /&gt;telefono 01101122920 o 01101122629&lt;br /&gt;e-mail: enrico.busato@comune.torino.it; mariagrazia.gallino@comune.torino.it&lt;br /&gt;&lt;br /&gt;- &lt;a href="pdf/files/analisi_tecnico-finanziaria_legale_richiesta_offerta.pdf"&gt;Richiesta di Offerta&lt;/a&gt; (.pdf)&lt;br /&gt;- &lt;a href="pdf/files/analisi_tecnico-finanziaria_legale_condizioni_contrattuali.pdf"&gt;Condizioni contrattuali&lt;/a&gt; (.pdf)&lt;br /&gt;- &lt;a href="pdf/files/analisi_tecnico-finanziaria_legale_allegati.pdf"&gt;Allegati&lt;/a&gt; (.pdf)&lt;br /&gt;- &lt;a href="pdf/files/analisi_tecnico-finanziaria_legale_elenco_quesiti_gara.pdf"&gt;Elenco questiti di gara&lt;/a&gt; (.pdf)&lt;/p&gt;</t>
  </si>
  <si>
    <t xml:space="preserve">&lt;h5&gt;Acquisto tramite ODA su MePA: fornitura di accessori di vario tipo per radio motorola e airbus&lt;/h5&gt;</t>
  </si>
  <si>
    <t xml:space="preserve">&lt;br /&gt;&lt;a href="http://www.comune.torino.it/bandi/pdf/files/ordine_4871678.pdf"&gt;Ordine&lt;/a&gt; (.pdf)&lt;br /&gt;&lt;a href="http://www.comune.torino.it/bandi/pdf/files/ordine_accessori_radio.pdf"&gt;Affidamento&lt;/a&gt; (.pdf)&lt;/p&gt;</t>
  </si>
  <si>
    <t xml:space="preserve">&lt;h5&gt;Pile e chiavette USB per PM&lt;/h5&gt;</t>
  </si>
  <si>
    <t xml:space="preserve">Ordine diretto d'acquisto di pile e chiavette USB occorrenti alla Polizia Municipale&lt;br /&gt;&lt;br /&gt;- &lt;a href="pdf/files/ordine_pile_e_chiavi_usb.pdf"&gt;Ordine di affidamento della fornitura&lt;/a&gt; (.pdf)&lt;/p&gt;</t>
  </si>
  <si>
    <t xml:space="preserve">&lt;h5&gt;Banca Dati Indagor&lt;/h5&gt;</t>
  </si>
  <si>
    <t xml:space="preserve">Ordine diretto d'acquisto per la fornitura di una banca dati informatica denominata"Indagor", che consente di coordinare le informazioni della banca dati Siatel con quelle derivanti dalle anagrafi su tutto il territorio nazionale.&lt;br /&gt;&lt;br /&gt;- &lt;a href="pdf/files/ordine_banca_dati_indagor.pdf"&gt;Ordine di affidamento della fornitura&lt;/a&gt; (.pdf)&lt;/p&gt;</t>
  </si>
  <si>
    <t xml:space="preserve">&lt;h5&gt;Affidamento diretto fornitura di coperte e guanciali ignifughi per il servizio emergenza freddo&lt;/h5&gt;</t>
  </si>
  <si>
    <t xml:space="preserve">&lt;br /&gt;&lt;a href="http://www.comune.torino.it/bandi/pdf/files/det_ind_e_aff.pdf"&gt;Determinazione di indizione e aggiudicazione&lt;/a&gt; (.pdf)&lt;br /&gt;&lt;br /&gt;RUP: Filippo Valfr&amp;egrave; - &lt;a href="http://www.comune.torino.it/amministrazionetrasparente/bm~doc/dirigenti/curricula/valfrefilippo.pdf"&gt;curriculum&lt;/a&gt; (.pdf)&lt;/p&gt;</t>
  </si>
  <si>
    <t xml:space="preserve">&lt;h5&gt;Affidamento tramite MePA - CIG Z6F278FD84&lt;/h5&gt;</t>
  </si>
  <si>
    <t xml:space="preserve">&lt;br /&gt;&lt;a href="http://www.comune.torino.it/bandi/pdf/files/ordine_caldarini.pdf"&gt;Affidamento&lt;/a&gt; (.pdf)&lt;br /&gt;&lt;a href="http://www.comune.torino.it/bandi/pdf/files/ordine_4846279.pdf"&gt;Ordine&lt;/a&gt; (.pdf)&lt;/p&gt;</t>
  </si>
  <si>
    <t xml:space="preserve">&lt;h5&gt;Corpo di Polizia Municipale. Affidamento per rinnovo servizio card lettura tachigrafi&lt;/h5&gt;</t>
  </si>
  <si>
    <t xml:space="preserve">&lt;br /&gt;&lt;a href="http://www.comune.torino.it/bandi/pdf/files/determina_a_contrarre_carte_controllo_tachigrafico.pdf"&gt;Determinazione a contrarre&lt;/a&gt; (.pdf)&lt;/p&gt;</t>
  </si>
  <si>
    <t xml:space="preserve">&lt;h5&gt;Ordine diretto acquisto su MePA per fornitura di caschi e protezioni spinali - CIG Z7026D4783&lt;/h5&gt;</t>
  </si>
  <si>
    <t xml:space="preserve">&lt;br /&gt;&lt;a href="http://www.comune.torino.it/bandi/pdf/files/ordine_motorbikecenter.pdf"&gt;Affidamento&lt;/a&gt; (.pdf)&lt;br /&gt;&lt;a href="http://www.comune.torino.it/bandi/pdf/files/ordine_4832449_(1)_(1).pdf"&gt;Ordine&lt;/a&gt; (.pdf)&lt;/p&gt;</t>
  </si>
  <si>
    <t xml:space="preserve">&lt;h5&gt;Affidamento fornitura di n. 100 libri-prontuari di legge. CIG Z74275ABD1&lt;/h5&gt;</t>
  </si>
  <si>
    <t xml:space="preserve">&lt;br /&gt;&lt;a href="http://www.comune.torino.it/bandi/pdf/files/ordine_maggioli_libri.pdf"&gt;Affidamento&lt;/a&gt; (.pdf)&lt;/p&gt;</t>
  </si>
  <si>
    <t xml:space="preserve">&lt;h5&gt;Corpo di Polizia Municipale - Affidamento servizio supporto alla realizzazione corso formazione regionale - CIG Z942772228&lt;/h5&gt;</t>
  </si>
  <si>
    <t xml:space="preserve">&lt;br /&gt;&lt;a href="http://www.comune.torino.it/bandi/pdf/files/determinacontrarre_z942772228.pdf"&gt;Determina contrarre&lt;/a&gt; (.pdf)&lt;br /&gt;&lt;a href="http://www.comune.torino.it/bandi/pdf/files/richiesta_preventivosupporto_2019_3.pdf"&gt;Richiesta preventivo&lt;/a&gt; (.pdf)&lt;br /&gt;&lt;a href="http://www.comune.torino.it/bandi/pdf/files/affidamento_z942772228.pdf"&gt;Affidamento&lt;/a&gt; (.pdf)&lt;/p&gt;</t>
  </si>
  <si>
    <t xml:space="preserve">&lt;h5&gt;Corpo di Polizia Municipale. Affidamento in economia di un abbonamento annuale al portale poliziamunicipale.it - CIG Z222753892&lt;/h5&gt;</t>
  </si>
  <si>
    <t xml:space="preserve">&lt;br /&gt;&lt;a href="http://www.comune.torino.it/bandi/pdf/files/doc09800520190304133136.pdf"&gt;Determinazione&lt;/a&gt; (.pdf)&lt;br /&gt;&lt;a href="http://www.comune.torino.it/bandi/pdf/files/richiesta_di_preventivo_z222753892.pdf"&gt;Richiesta preventivo&lt;/a&gt; (.pdf)&lt;/p&gt;</t>
  </si>
  <si>
    <t xml:space="preserve">&lt;h5&gt;Corpo di Polizia Municipale. Affidamento fornitura libri-prontuari per la formazione del personale&lt;/h5&gt;</t>
  </si>
  <si>
    <t xml:space="preserve">&lt;br /&gt;&lt;a href="http://www.comune.torino.it/bandi/pdf/files/determina_contrarre_prontuari.pdf"&gt;Determinazione affidamento&lt;/a&gt; (.pdf)&lt;/p&gt;</t>
  </si>
  <si>
    <t xml:space="preserve">&lt;h5&gt;Corpo di Polizia Municipale. Affidamento del servizio di gestione servizi clouds al CSI&lt;/h5&gt;</t>
  </si>
  <si>
    <t xml:space="preserve">&lt;br /&gt;&lt;a href="http://www.comune.torino.it/bandi/pdf/files/affid_ordine_clous.pdf"&gt;Affidamento&lt;/a&gt; (.pdf)&lt;/p&gt;</t>
  </si>
  <si>
    <t xml:space="preserve">&lt;h5&gt;Affidamento diretto servizio di manutenzione lettori microfilm&lt;/h5&gt;</t>
  </si>
  <si>
    <t xml:space="preserve">&lt;br /&gt;&lt;a href="http://www.comune.torino.it/bandi/pdf/files/2019_00287_assistenza_microfilm.pdf"&gt;Determinazione di indizione e affidamento&lt;/a&gt; (.pdf)&lt;br /&gt;&lt;br /&gt;&lt;br /&gt;RUP: Filippo Valfr&amp;egrave; - &lt;a href="http://www.comune.torino.it/amministrazionetrasparente/bm~doc/dirigenti/curricula/valfrefilippo.pdf"&gt;curriculum&lt;/a&gt; (.pdf)&lt;/p&gt;</t>
  </si>
  <si>
    <t xml:space="preserve">&lt;h5&gt;Servizio di rimozione e custodia di veicoli speciali&lt;/h5&gt;</t>
  </si>
  <si>
    <t xml:space="preserve">Corpo di polizia municipale.&lt;br /&gt;Integrazione affidamento principale per il servizio di rimozione e custodia di veicoli speciali. (cig z062663087).&lt;br /&gt;- &lt;a href="pdf/files/determina_45938_2018.pdf"&gt;Determina a contrarre&lt;/a&gt; (.pdf)&lt;br /&gt;- &lt;a href="pdf/files/2018_06813.pdf"&gt;Determina 2018/06813&lt;/a&gt; (.pdf)&lt;br /&gt;- &lt;a href="pdf/files/100182.pdf"&gt;Affidamento anticipato servizio integrativo&lt;/a&gt; (.pdf)&lt;/p&gt;</t>
  </si>
  <si>
    <t xml:space="preserve">&lt;h5&gt;Abbonamento annuale "R.U.-Risorse Umane nella P.A."&lt;/h5&gt;</t>
  </si>
  <si>
    <t xml:space="preserve">Ai sensi dell'art.36 c.2 lett.a) del D.Lgs. 50/2016, disponibile la &lt;a href="pdf/files/2019_impegno_maggioli.pdf"&gt;determinazione relativa all'affidamento diretto&lt;/a&gt; (.PDF).&lt;/p&gt;</t>
  </si>
  <si>
    <t xml:space="preserve">&lt;h5&gt;Corpo di Polizia Municipale - Ordine diretto d'acquisto tramite MePA - CIG Z0E25C6B8C&lt;/h5&gt;</t>
  </si>
  <si>
    <t xml:space="preserve">&lt;br /&gt;&lt;a href="http://www.comune.torino.it/bandi/pdf/files/ordine_4673240.pdf"&gt;Ordine&lt;/a&gt; (.pdf)&lt;br /&gt;&lt;a href="http://www.comune.torino.it/bandi/pdf/files/2018_ordine_radio_portatili_prog_scuole_sicure.pdf"&gt;Affidamento&lt;/a&gt; (.pdf)&lt;/p&gt;</t>
  </si>
  <si>
    <t xml:space="preserve">&lt;h5&gt;Corpo di Polizia Municipale - Ordine diretto d'acquisto tramite MePA - CIG ZE625E05C1&lt;/h5&gt;</t>
  </si>
  <si>
    <t xml:space="preserve">&lt;br /&gt;&lt;a href="http://www.comune.torino.it/bandi/pdf/files/ordine_4669051.pdf"&gt;Ordine&lt;/a&gt; (.pdf)&lt;br /&gt;&lt;a href="http://www.comune.torino.it/bandi/pdf/files/ordine_puntocart.pdf"&gt;Affidamento&lt;/a&gt; (.pdf)&lt;/p&gt;</t>
  </si>
  <si>
    <t xml:space="preserve">&lt;h5&gt;Corpo di Polizia Municipale - Ordine diretto d'acquisto tramite MePA - CIG Z4325E03FB&lt;/h5&gt;</t>
  </si>
  <si>
    <t xml:space="preserve">&lt;br /&gt;&lt;a href="http://www.comune.torino.it/bandi/pdf/files/ordine_4669232.pdf"&gt;Ordine&lt;/a&gt; (.pdf)&lt;br /&gt;&lt;a href="http://www.comune.torino.it/bandi/pdf/files/ordine_soluzione_ufficio.pdf"&gt;Affidamento&lt;/a&gt; (.pdf)&lt;/p&gt;</t>
  </si>
  <si>
    <t xml:space="preserve">&lt;h5&gt;Corpo di Polizia Municipale - Ordine diretto d'acquisto tramite MePA - CIG ZA925DD2FF&lt;/h5&gt;</t>
  </si>
  <si>
    <t xml:space="preserve">&lt;br /&gt;&lt;a href="http://www.comune.torino.it/bandi/pdf/files/ordine_4673164.pdf"&gt;Ordine&lt;/a&gt; (.pdf)&lt;br /&gt;&lt;a href="http://www.comune.torino.it/bandi/pdf/files/ordineintersystem.pdf"&gt;Affidamento&lt;/a&gt; (.pdf)&lt;/p&gt;</t>
  </si>
  <si>
    <t xml:space="preserve">&lt;h5&gt;Corpo di Polizia Municipale - Ordine diretto d'acquisto tramite MePA - CIG Z3B25E02CE&lt;/h5&gt;</t>
  </si>
  <si>
    <t xml:space="preserve">&lt;br /&gt;&lt;a href="http://www.comune.torino.it/bandi/pdf/files/ordine_4669088.pdf"&gt;Ordine&lt;/a&gt; (.pdf)&lt;br /&gt;&lt;a href="http://www.comune.torino.it/bandi/pdf/files/ordine_mapo.pdf"&gt;Affidamento&lt;/a&gt; (.pdf)&lt;/p&gt;</t>
  </si>
  <si>
    <t xml:space="preserve">&lt;h5&gt;Affidamento per la fornitura di materiale di consumo informatico occorrente alla Polizia Municipale di Torino - CIG Z9025D7AE1&lt;/h5&gt;</t>
  </si>
  <si>
    <t xml:space="preserve">&lt;br /&gt;&lt;a href="http://www.comune.torino.it/bandi/pdf/files/ordine_materiale_consumo_informatico.pdf"&gt;Affidamento&lt;/a&gt; (.pdf)&lt;/p&gt;</t>
  </si>
  <si>
    <t xml:space="preserve">&lt;h5&gt;Corpo di Polizia Municipale. Servizio di pagamento facilitato per le sanzioni pecuniarie gestito da ANCITEL - Anno 2019 - CIG ZC42598658&lt;/h5&gt;</t>
  </si>
  <si>
    <t xml:space="preserve">&lt;br /&gt;&lt;a href="http://www.comune.torino.it/bandi/pdf/files/2018_05017.pdf"&gt;Determinazione impegno di spesa&lt;/a&gt; (.pdf)&lt;br /&gt;&lt;a href="http://www.comune.torino.it/bandi/pdf/files/affidamento_ancitel.pdf"&gt;Affidamento&lt;/a&gt; (.pdf)&lt;/p&gt;</t>
  </si>
  <si>
    <t xml:space="preserve">&lt;h5&gt;Corpo di Polizia Municipale. Affidamento e consegna anticipata del servizio di consultazione banche dati «TELEMACO» di Infocamere - CIG ZC725EABEC&lt;/h5&gt;</t>
  </si>
  <si>
    <t xml:space="preserve">&lt;br /&gt;&lt;a href="http://www.comune.torino.it/bandi/pdf/files/2018_06128.pdf"&gt;Determinazione impegno di spesa&lt;/a&gt; (.pdf)&lt;br /&gt;&lt;a href="http://www.comune.torino.it/bandi/pdf/files/telemaco_2019.pdf"&gt;Affidamento anticipato&lt;/a&gt; (.pdf)&lt;br /&gt;&lt;a href="http://www.comune.torino.it/bandi/pdf/files/determina_a_contrarre_telemc.pdf"&gt;Determinazione a contrarre&lt;/a&gt; (.pdf)&lt;/p&gt;</t>
  </si>
  <si>
    <t xml:space="preserve">&lt;h5&gt;Affidamento del servizio di consultazione banca dati Rupar e gestione Server Virtuale ad opera del Corpo di Polizia Municipale - CIG Z13262703B&lt;/h5&gt;</t>
  </si>
  <si>
    <t xml:space="preserve">&lt;br /&gt;&lt;a href="http://www.comune.torino.it/bandi/pdf/files/affid_ordine_rupar_virtual_server_2018.pdf"&gt;Affidamento&lt;/a&gt; (.pdf)&lt;/p&gt;</t>
  </si>
  <si>
    <t xml:space="preserve">&lt;h5&gt;Borgo Medievale - Affidamento diretto servizi responsabile agibilit&amp;agrave; eventi/mostre ex DPR 311/2001 e responsabile tecnico sicurezza compendio ex DM 569/92 anni 2019 e 2020 - CIG Z50259A6CF&lt;/h5&gt;</t>
  </si>
  <si>
    <t xml:space="preserve">&lt;br /&gt;&lt;a href="http://www.comune.torino.it/bandi/pdf/files/2018_06528.pdf"&gt;Autorizzazione consegna anticipata&lt;/a&gt; (.pdf)&lt;br /&gt;&lt;a href="http://www.comune.torino.it/bandi/pdf/files/allegato1determina.pdf"&gt;Allegato 1&lt;/a&gt; (.pdf)&lt;/p&gt;</t>
  </si>
  <si>
    <t xml:space="preserve">&lt;h5&gt;Progetto «Scuole sicure». Noleggio operativo di tecnologia trasmissione dati per attivit&amp;agrave; di polizia giudiziaria - C.U.P. C19F18000700005 - CIG. Z45260CB5C&lt;/h5&gt;</t>
  </si>
  <si>
    <t xml:space="preserve">&lt;br /&gt;&lt;a href="http://www.comune.torino.it/bandi/pdf/files/2018_06405.pdf"&gt;Determinazione impegno spesa&lt;/a&gt; (.pdf)&lt;br /&gt;&lt;a href="http://www.comune.torino.it/bandi/pdf/files/affidamento_anticipato_z45260cb5c.pdf"&gt;Affidamento anticipato&lt;/a&gt; (.pdf)&lt;/p&gt;</t>
  </si>
  <si>
    <t xml:space="preserve">&lt;h5&gt;Affidamento diretto servizio di interventi di controllo fitostatico del patrimonio arboreo della citta` di torino Circ. 1-2-3-EX 9-EX 10 - CIG Z8525F78B3&lt;/h5&gt;</t>
  </si>
  <si>
    <t xml:space="preserve">&lt;a href="http://www.comune.torino.it/bandi/pdf/files/2018_06496.pdf"&gt;&lt;br /&gt;Determinazione autorizzazione esecuzione anticipata&lt;/a&gt; (.pdf)&lt;/p&gt;</t>
  </si>
  <si>
    <t xml:space="preserve">&lt;h5&gt;Affidamento diretto servizio di interventi di controllo fitostatico del patrimonio arboreo della citta` di torino Circ. 4-5-6-7P-7C-EX8P-EX8C - CIG Z5E25F77FE&lt;/h5&gt;</t>
  </si>
  <si>
    <t xml:space="preserve">&lt;br /&gt;&lt;a href="http://www.comune.torino.it/bandi/pdf/files/2018_06495.pdf"&gt;Determinazione autorizzazione esecuzione anticipata&lt;/a&gt; (.pdf)&lt;/p&gt;</t>
  </si>
  <si>
    <t xml:space="preserve">&lt;h5&gt;Progetto «SCUOLE Sicure». Acquisto Tramite Mepa e Consegna Anticipata Kit di Telecamere per allestimento veicolo Corpo Di Polizia Municipale - C.U.P. C19F18000700005 - CIG. Z5F25EE91D &lt;/h5&gt;</t>
  </si>
  <si>
    <t xml:space="preserve">&lt;br /&gt;&lt;a href="http://www.comune.torino.it/bandi/pdf/files/2018_06166.pdf"&gt;Determina impegno di spesa&lt;/a&gt; (.pdf)&lt;br /&gt;&lt;a href="http://www.comune.torino.it/bandi/pdf/files/afffidamento_anticipato_scsi.pdf"&gt;Affidamento anticipato&lt;/a&gt; (.pdf)&lt;/p&gt;</t>
  </si>
  <si>
    <t xml:space="preserve">&lt;h5&gt;Progetto «Scuole sicure». Acquisto tramite MePA e consegna anticipata per servizio uso licenza multi-utente Kinesense per il Corpo di Polizia Municipale - C.U.P. C19F18000700005 - C.I.G. ZF225C6A40&lt;/h5&gt;</t>
  </si>
  <si>
    <t xml:space="preserve">&lt;br /&gt;&lt;a href="http://www.comune.torino.it/bandi/pdf/files/2018_06162.pdf"&gt;Determinazione impegno di spesa&lt;/a&gt; (.pdf)&lt;br /&gt;&lt;a href="http://www.comune.torino.it/bandi/pdf/files/affidamento_anticipato.pdf"&gt;Affidamento anticipato&lt;/a&gt; (.pdf)&lt;/p&gt;</t>
  </si>
  <si>
    <t xml:space="preserve">&lt;h5&gt;Affidamento per "Stampa di opuscolo didattico Torino sotto attacco. Dalle leggi razziali alla liberazione" - CIG Z072587BB3&lt;/h5&gt;</t>
  </si>
  <si>
    <t xml:space="preserve">&lt;br /&gt;&lt;a href="http://www.comune.torino.it/bandi/pdf/files/det_impegno_stampa.pdf"&gt;Determinazione di affidamento e impegno&lt;/a&gt; (.pdf)&lt;/p&gt;</t>
  </si>
  <si>
    <t xml:space="preserve">&lt;h5&gt;Avviso esplorativo per il servizio di analisi chimica e batteriologica delle acque presso piscina Stadio Monumentale sita in corso G. Ferraris N. 294. Triennio 2019/2021&lt;/h5&gt;</t>
  </si>
  <si>
    <t xml:space="preserve">&lt;a href="http://www.comune.torino.it/bandi/pdf/files/2018_05744.pdf"&gt;Determinazione di aggiudicazione&lt;/a&gt; (.pdf)&lt;/p&gt;</t>
  </si>
  <si>
    <t xml:space="preserve">&lt;h5&gt;Affidamento fornitura di 3 tableau - CIG Z6525DD05B&lt;/h5&gt;</t>
  </si>
  <si>
    <t xml:space="preserve">&lt;br /&gt;&lt;a href="http://www.comune.torino.it/bandi/pdf/files/affidamento_table.pdf"&gt;Affidamento&lt;/a&gt; (.pdf)&lt;br /&gt;&lt;a href="http://www.comune.torino.it/bandi/pdf/files/ordine_4659945.pdf"&gt;Ordine&lt;/a&gt; (.pdf)&lt;/p&gt;</t>
  </si>
  <si>
    <t xml:space="preserve">&lt;h5&gt;Affidamento fornitura di 1 Ultrabook-XPS13 - CIG ZBB25DD1F7&lt;/h5&gt;</t>
  </si>
  <si>
    <t xml:space="preserve">&lt;br /&gt;&lt;a href="http://www.comune.torino.it/bandi/pdf/files/affidamento_fornitura_xps.pdf"&gt;Affidamento&lt;/a&gt; (.pdf)&lt;br /&gt;&lt;a href="http://www.comune.torino.it/bandi/pdf/files/ordine_4660763.pdf"&gt;Ordine&lt;/a&gt; (.pdf)&lt;/p&gt;</t>
  </si>
  <si>
    <t xml:space="preserve">&lt;h5&gt;Affidamento di fornitura di accessori tecnologici - CIG ZBB25DCF06&lt;/h5&gt;</t>
  </si>
  <si>
    <t xml:space="preserve">&lt;br /&gt;&lt;a href="http://www.comune.torino.it/bandi/pdf/files/affidamento_fornitura_acctec.pdf"&gt;Affidamento&lt;/a&gt; (.pdf)&lt;br /&gt;&lt;a href="http://www.comune.torino.it/bandi/pdf/files/ordine_4659660.pdf"&gt;Ordine&lt;/a&gt; (.pdf)&lt;/p&gt;</t>
  </si>
  <si>
    <t xml:space="preserve">&lt;h5&gt;Acquisto tramite MePA servizio hosting applicativi verbatel - CIG Z8C25C082A&lt;/h5&gt;</t>
  </si>
  <si>
    <t xml:space="preserve">&lt;br /&gt;&lt;a href="http://www.comune.torino.it/bandi/pdf/files/ordine_hosting_verbatel.pdf"&gt;Affidamento&lt;/a&gt; (.pdf)&lt;br /&gt;&lt;a href="http://www.comune.torino.it/bandi/pdf/files/ordine_4649084.pdf"&gt;Ordine&lt;/a&gt; (.pdf)&lt;/p&gt;</t>
  </si>
  <si>
    <t xml:space="preserve">&lt;h5&gt;Affidamento del servizio alla banca dati " Vehicle Documents" - CIG: Z22251EF83&lt;/h5&gt;</t>
  </si>
  <si>
    <t xml:space="preserve">&lt;br /&gt;&lt;a href="http://www.comune.torino.it/bandi/pdf/files/ordine_maggioli_patenti_straniere.pdf"&gt;Affidamento&lt;/a&gt; (.pdf)&lt;/p&gt;</t>
  </si>
  <si>
    <t xml:space="preserve">&lt;h5&gt;Archivio Storico. Acquisto diretto dall'editore di 4 volumi del Dizionario Biografico degli italiani - CIG ZD5256E376&lt;/h5&gt;</t>
  </si>
  <si>
    <t xml:space="preserve">&lt;br /&gt;&lt;a href="http://www.comune.torino.it/bandi/pdf/files/acquistodizionbiograficoitaliani.pdf"&gt;Determinazione di indizione ed affidamento&lt;/a&gt; (.pdf)&lt;/p&gt;</t>
  </si>
  <si>
    <t xml:space="preserve">&lt;h5&gt;Corpo di Polizia Municipale - Prosecuzione servizio gestione archivi - Z2F261209D&lt;/h5&gt;</t>
  </si>
  <si>
    <t xml:space="preserve">&lt;br /&gt;&lt;a href="http://www.comune.torino.it/bandi/pdf/files/determina_contrarre_e_richiesta_offerta_prosecuzione_servizio_archvi.pdf"&gt;Determinazione a contrarre e richiesta di prosecuzione servizio&lt;/a&gt; (.pdf)&lt;br /&gt;&lt;a href="http://www.comune.torino.it/bandi/pdf/files/ordine_prosecuzione_servizio_archivi.pdf"&gt;Affidamento servizio&lt;/a&gt; (.pdf)&lt;/p&gt;</t>
  </si>
  <si>
    <t xml:space="preserve">&lt;h5&gt;Corpo di Polizia Municipale - Prosecuzione servizio di manutenzione ordinaria ed evolutiva del sistema radio digitale tetra in uso alla Citt&amp;agrave; di Torino&lt;/h5&gt;</t>
  </si>
  <si>
    <t xml:space="preserve">&lt;br /&gt;&lt;a href="http://www.comune.torino.it/bandi/pdf/files/determinacontrarreserviziomanutenzioneradio.pdf"&gt;Determinazione a contrarre&lt;/a&gt; (.pdf)&lt;br /&gt;&lt;a href="http://www.comune.torino.it/bandi/pdf/files/richiestaoffertaprosecuzionemanutenzionetetra.pdf"&gt;Richiesta di offerta&lt;/a&gt; (.pdf)&lt;br /&gt;&lt;a href="http://www.comune.torino.it/bandi/pdf/files/ordine_prosecuzione_manutenzione_sistema_radio_digitale_tetra.pdf"&gt;Ordine prosecuzione servizio&lt;/a&gt; (.pdf)&lt;/p&gt;</t>
  </si>
  <si>
    <t xml:space="preserve">&lt;h5&gt;Corpo di Polizia Municipale. Servizio di copertura assicurativa per resp. civile per danni a merci e veicoli depositati presso la depositeria comunale - CIG Z3C25E5088&lt;/h5&gt;</t>
  </si>
  <si>
    <t xml:space="preserve">&lt;br /&gt;&lt;a href="http://www.comune.torino.it/bandi/pdf/files/determina_contrarre_richiesta_offerta_servizio_assicurativo.pdf"&gt;Determinazione a contrarre e richiesta di offerta&lt;/a&gt; (.pdf)&lt;br /&gt;&lt;a href="http://www.comune.torino.it/bandi/pdf/files/ordine_assicurazione_depositeria_2019.pdf"&gt;Ordine affidamento anticipato&lt;/a&gt; (.pdf)&lt;/p&gt;</t>
  </si>
  <si>
    <t xml:space="preserve">&lt;h5&gt;Corpo di Polizia Municipale - Fornitura di 20 lettori di codici a barre - CIG Z76258CD95&lt;/h5&gt;</t>
  </si>
  <si>
    <t xml:space="preserve">&lt;br /&gt;&lt;a href="http://www.comune.torino.it/bandi/pdf/files/ordine_lettori_barcode.pdf"&gt;Ordine fornitura&lt;/a&gt; (.pdf)&lt;/p&gt;</t>
  </si>
  <si>
    <t xml:space="preserve">&lt;h5&gt;Affidamento del servizio per il rinnovo annuale della licenza "Police Controller Basic" in uso alla Polizia Municipale - CIG ZD4258CC72&lt;/h5&gt;</t>
  </si>
  <si>
    <t xml:space="preserve">&lt;a href="http://www.comune.torino.it/bandi/pdf/files/ordine_-affid_2__.pdf"&gt;Ordine affidamento&lt;/a&gt; (.pdf)&lt;/p&gt;</t>
  </si>
  <si>
    <t xml:space="preserve">&lt;h5&gt;Concessione del Servizio di rimozione e custodia veicoli per varie tipologie di intervento - Zona sud&lt;/h5&gt;</t>
  </si>
  <si>
    <t xml:space="preserve">&lt;br /&gt;&lt;a href="http://www.comune.torino.it/bandi/pdf/files/1_determina_a_contrare.pdf"&gt;Determina a contrarre&lt;/a&gt; (.pdf)&lt;br /&gt;&lt;a href="http://www.comune.torino.it/bandi/pdf/files/2_richiesta_disponibilit.pdf"&gt;Richiesta disponibilit&amp;agrave;&lt;/a&gt; (.pdf)&lt;br /&gt;&lt;a href="http://www.comune.torino.it/bandi/pdf/files/3_determina_di_affidamento.pdf"&gt;Determina di affidamento&lt;/a&gt; (.pdf)&lt;br /&gt;&lt;a href="http://www.comune.torino.it/bandi/pdf/files/4_affidamento_anticipato.pdf"&gt;Affidamento anticipato&lt;/a&gt; (.pdf)&lt;/p&gt;</t>
  </si>
  <si>
    <t xml:space="preserve">&lt;h5&gt;Corpo di Polizia Municipale. Procedura di affidamento per servizio di gestione rapporto relativo all'assetto tecnico-giuridico sistema radio digitale della Citt&amp;agrave; di Torino.&lt;/h5&gt;</t>
  </si>
  <si>
    <t xml:space="preserve">&lt;br /&gt;&lt;a href="http://www.comune.torino.it/bandi/pdf/files/determina_contrarre_richiesta_offerta_gestione_assetto_tecnico_giuridico_sistema_radio.pdf"&gt;Determina a contrarre e disciplinare di gara&lt;/a&gt; (.pdf)&lt;br /&gt;&lt;a href="http://www.comune.torino.it/bandi/pdf/files/ordine_gestioneassettotecnico-giuridicosistema_radio.pdf"&gt;Affidamento servizio&lt;/a&gt; (.pdf)&lt;/p&gt;</t>
  </si>
  <si>
    <t xml:space="preserve">&lt;h5&gt;Corpo di Polizia Municipale. Affidamento servizio per intervento manutentivo di ripristino impianto di videosorveglianza.&lt;/h5&gt;</t>
  </si>
  <si>
    <t xml:space="preserve">&lt;br /&gt;&lt;a href="http://www.comune.torino.it/bandi/pdf/files/determina_contrarrerichiesta_offerta_servizio_manutenzione.pdf"&gt;Determina a contrarre e disciplinare di gara&lt;/a&gt; (.pdf)&lt;br /&gt;&lt;br /&gt;&lt;a href="http://www.comune.torino.it/bandi/pdf/files/ordineserviziomanutenzionevideosorveglianza.pdf"&gt;Ordine&lt;/a&gt; (.pdf)&lt;/p&gt;</t>
  </si>
  <si>
    <t xml:space="preserve">&lt;h5&gt;Corpo di Polizia Municipale. Procedura di affidamento per fornitura di buste e cartoline verdi.&lt;/h5&gt;</t>
  </si>
  <si>
    <t xml:space="preserve">&lt;br /&gt;&lt;a href="http://www.comune.torino.it/bandi/pdf/files/determina_contrarre_richiesta_offerta.pdf"&gt;Determina a contrarre e richiesta di offerta&lt;/a&gt; (.pdf)&lt;br /&gt;&lt;a href="http://www.comune.torino.it/bandi/pdf/files/ordin_fornitura_buste_ecartoline_verdi.pdf"&gt;Ordine fornitura&lt;/a&gt; (.pdf)&lt;/p&gt;</t>
  </si>
  <si>
    <t xml:space="preserve">&lt;h5&gt;Corpo di Polizia Municipale. Procedura di affidamento di incarico di docenza - Progetto scuole sicure&lt;/h5&gt;</t>
  </si>
  <si>
    <t xml:space="preserve">&lt;br /&gt;&lt;a href="http://www.comune.torino.it/bandi/pdf/files/determina_contrarre_scuolesicure.pdf"&gt;Determinazione a contrarre&lt;/a&gt; (.pdf)&lt;/p&gt;</t>
  </si>
  <si>
    <t xml:space="preserve">&lt;h5&gt;Affidamento diretto per acquisto pannelli per palco manifestazioni - CIG Z63256793D&lt;/h5&gt;</t>
  </si>
  <si>
    <t xml:space="preserve">&lt;br /&gt;&lt;a href="http://www.comune.torino.it/bandi/pdf/files/2018_04712_-_det._indizione_e_affidamento.pdf"&gt;Determinazione di indizione e affidamento&lt;/a&gt; (.pdf)&lt;br /&gt;&lt;br /&gt;RUP: Filippo Valfr&amp;egrave; - &lt;a href="http://www.comune.torino.it/amministrazionetrasparente/bm~doc/dirigenti/curricula/valfrefilippo.pdf"&gt;curriculum&lt;/a&gt; (.pdf)&lt;/p&gt;</t>
  </si>
  <si>
    <t xml:space="preserve">&lt;h5&gt;Affidamento per fornitura blocchetti di verbali mod. 176 bis&lt;/h5&gt;</t>
  </si>
  <si>
    <t xml:space="preserve">&lt;br /&gt;&lt;a href="http://www.comune.torino.it/bandi/pdf/files/determina_a_contrarre_e_richiesta_offerta_per_blocchetti_verbali_modello_176_bis.pdf"&gt;Determinazione a contrarre e discliplinare di gara&lt;/a&gt; (.pdf)&lt;br /&gt;&lt;a href="http://www.comune.torino.it/bandi/pdf/files/ordine_fornitura_blocchetti_verbali_mod._176_bis.pdf"&gt;Ordine fornitura&lt;/a&gt; (.pdf)&lt;/p&gt;</t>
  </si>
  <si>
    <t xml:space="preserve">&lt;h5&gt;Affidamento servizio di coffee break e colazione di lavoro per meeting internazionale progetto G3P Reloaded&lt;/h5&gt;</t>
  </si>
  <si>
    <t xml:space="preserve">&lt;br /&gt;&lt;a href="http://www.comune.torino.it/bandi/pdf/files/determina_a_contrarre_servizio_caffetteria_e_pranzo_progetto_g3p_reloaded.pdf"&gt;Determinazione a contrarre&lt;/a&gt; (.pdf)&lt;/p&gt;</t>
  </si>
  <si>
    <t xml:space="preserve">&lt;h5&gt;Corpo di Polizia Municipale. Affidamento del servizio rimozione e custodia dei veicoli per varie tipologie di intervento. Lotti 1,2,3 e 4.&lt;/h5&gt;</t>
  </si>
  <si>
    <t xml:space="preserve">&lt;br /&gt;&lt;a href="http://www.comune.torino.it/bandi/pdf/files/determina_rimozione_veicoli.pdf"&gt;Determinazione a contrarre&lt;/a&gt; (.pdf)&lt;br /&gt;&lt;a href="http://www.comune.torino.it/bandi/pdf/files/richiesta_offerta_servizio_rimozioni.pdf"&gt;Richiesta offerta prosecuzione servizio&lt;/a&gt; (.pdf)&lt;br /&gt;&lt;a href="http://www.comune.torino.it/bandi/pdf/files/affidamento_proroga_rimozioni(1).pdf"&gt;Affidamento anticipato&lt;/a&gt; (.pdf)&lt;/p&gt;</t>
  </si>
  <si>
    <t xml:space="preserve">&lt;h5&gt;Affidamento per la fornitura di n. 40 pre-test per il controllo del tasso alcolemico - CIG Z872565EAA&lt;/h5&gt;</t>
  </si>
  <si>
    <t xml:space="preserve">&lt;br /&gt;&lt;a href="http://www.comune.torino.it/bandi/pdf/files/ordine_pre_test.pdf"&gt;Ordine&lt;/a&gt; (.pdf)&lt;/p&gt;</t>
  </si>
  <si>
    <t xml:space="preserve">&lt;h5&gt;Affidamento diretto servizio copertura palco cimitero monumentale - CIG Z84252A6CD&lt;/h5&gt;</t>
  </si>
  <si>
    <t xml:space="preserve">&lt;br /&gt;&lt;a href="http://www.comune.torino.it/bandi/pdf/files/2018_04345.pdf"&gt;Determina di indizione ed aggiudicazione&lt;/a&gt; (.pdf)&lt;br /&gt;&lt;br /&gt;RUP Filippo Valfr&amp;egrave; - &lt;a href="http://www.comune.torino.it/amministrazionetrasparente/bm~doc/dirigenti/curricula/valfrefilippo.pdf"&gt;curriculum&lt;/a&gt; (.pdf)&lt;/p&gt;</t>
  </si>
  <si>
    <t xml:space="preserve">&lt;h5&gt;Corpo di Polizia Municipale. Affidamento per "Manifestazioni celebrative ed iniziative per l'anno 2018".&lt;/h5&gt;</t>
  </si>
  <si>
    <t xml:space="preserve">&lt;br /&gt;&lt;a href="http://www.comune.torino.it/bandi/pdf/files/determina_a_contrarre_festa_del_corpo.pdf"&gt;Determina a contrarre&lt;/a&gt; (.pdf)&lt;/p&gt;</t>
  </si>
  <si>
    <t xml:space="preserve">&lt;h5&gt;Ordine per la fornitura di un Software per l'analisi dei cronotachigrafi denominato "Police Controller" - CIG Z5324FBC34&lt;/h5&gt;</t>
  </si>
  <si>
    <t xml:space="preserve">&lt;br /&gt;&lt;a href="http://www.comune.torino.it/bandi/pdf/files/ordine_police_controller.pdf"&gt;Ordine&lt;/a&gt; (.pdf)&lt;/p&gt;</t>
  </si>
  <si>
    <t xml:space="preserve">&lt;h5&gt;Procedura di gara inerente alla fornitura di cartucce per gli spray antiaggressione occorrenti alla Polizia Municipale.&lt;/h5&gt;</t>
  </si>
  <si>
    <t xml:space="preserve">&lt;br /&gt;&lt;a href="http://www.comune.torino.it/bandi/pdf/files/determina_contrarre_cartucce_spray_antiaggressione.pdf"&gt;Determina a contrarre&lt;/a&gt; (.pdf)&lt;br /&gt;&lt;a href="http://www.comune.torino.it/bandi/pdf/files/disciplinare_fornitura_cartucce_spray_antiaggressione.pdf"&gt;Disciplinare&lt;/a&gt; (.pdf)&lt;br /&gt;&lt;a href="http://www.comune.torino.it/bandi/pdf/files/ordine_fornitura_ricariche_spray_antiaggressione.pdf"&gt;Ordine fornitura&lt;/a&gt; (.pdf)&lt;/p&gt;</t>
  </si>
  <si>
    <t xml:space="preserve">&lt;h5&gt;Affidamento servizio Progetto G3P RELOADED&lt;/h5&gt;</t>
  </si>
  <si>
    <t xml:space="preserve">&lt;br /&gt;&lt;a href="http://www.comune.torino.it/bandi/pdf/files/doc08836520181020080516.pdf"&gt;Determina a contrarre&lt;/a&gt; (.pdf)&lt;/p&gt;</t>
  </si>
  <si>
    <t xml:space="preserve">&lt;h5&gt;Affidamento tramite MePA per la fornitura di 100 confezioni etichette bianche autoadesive - CIG Z4A251372E&lt;/h5&gt;</t>
  </si>
  <si>
    <t xml:space="preserve">&lt;a href="http://www.comune.torino.it/bandi/pdf/files/2018ord.dir.pdf"&gt;Affidamento&lt;/a&gt; (.pdf)&lt;br /&gt;&lt;a href="http://www.comune.torino.it/bandi/pdf/files/ordine_4527153.pdf"&gt;Ordine di acquisto&lt;/a&gt; (.pdf)&lt;/p&gt;</t>
  </si>
  <si>
    <t xml:space="preserve">&lt;h5&gt;Green Belt Ciclopista Parco Dora Pellerina Collegno (C.O. 4426) PON METRO 2014/2020 - TO2.2.3C Affidamento diretto incarico professionale progettista opere strutturali passerella ed espletamento procedure autorizzative - CIG Z471E1715A&lt;/h5&gt;</t>
  </si>
  <si>
    <t xml:space="preserve">&lt;br /&gt;&lt;a href="http://www.comune.torino.it/bandi/pdf/files/det._indizione_2017_41601_117.pdf"&gt;Determina indizione&lt;/a&gt; (.pdf)&lt;br /&gt;&lt;a href="http://www.comune.torino.it/bandi/pdf/files/det._aff.to_mecc_n.036112017.pdf"&gt;Determina affidamento&lt;/a&gt; (.pdf)&lt;/p&gt;</t>
  </si>
  <si>
    <t xml:space="preserve">&lt;h5&gt;Affidamento - CIG Z2025324CD&lt;/h5&gt;</t>
  </si>
  <si>
    <t xml:space="preserve">Determinazione a contrattare per l'affidamento tramite procedura negoziata senza pubblicazione del bando, ai sensi dell'art. 63, comma 3, lettera b), dell'integrazione per il servizio di messa a disposizione di pubblicazioni in formato elettronico mediante piattaforma dedicata integrata con il sistema di automazione delle Biblioteche civiche torinesi. Importo presunto Euro 4.977,25 IVA compresa.CIG. Z2025324CD.&lt;br /&gt;&lt;br /&gt;&lt;br /&gt;&lt;a href="http://www.comune.torino.it/bandi/pdf/files/det_n_mecc_2018_44667_025.pdf"&gt;Determinazione 2018 44667/025&lt;/a&gt; (.pdf)&lt;/p&gt;</t>
  </si>
  <si>
    <t xml:space="preserve">&lt;h5&gt;Affidamento tramite MePA per fornitura batterie lettori petscan. CIG Z7D24BC3FE&lt;/h5&gt;</t>
  </si>
  <si>
    <t xml:space="preserve">&lt;br /&gt;&lt;a href="http://www.comune.torino.it/bandi/pdf/files/affidamento_z7d24bc3fe.pdf"&gt;Affidamento&lt;/a&gt; (.pdf)&lt;br /&gt;&lt;a href="http://www.comune.torino.it/bandi/pdf/files/ordine_z7d24bc3fe.pdf"&gt;Ordine&lt;/a&gt; (.pdf)&lt;/p&gt;</t>
  </si>
  <si>
    <t xml:space="preserve">&lt;h5&gt;Affidamento del servizio - Percorso di formazione in materia di autotrasporto per operatori di Polizia Stradale - CIG Z3725176B1&lt;/h5&gt;</t>
  </si>
  <si>
    <t xml:space="preserve">&lt;a href="http://www.comune.torino.it/bandi/pdf/files/affid_ordine_z3725176b1.pdf"&gt;Ordine affidamento&lt;/a&gt; (.pdf)&lt;/p&gt;</t>
  </si>
  <si>
    <t xml:space="preserve">&lt;h5&gt;Affidamento diretto - Copertura assicurativa per 4 opere d'arte di propriet&amp;agrave; della Compagnia di San Paolo in comodato all'Archivio Storico della Citt&amp;agrave; - CIG ZBA24A2CDF&lt;/h5&gt;</t>
  </si>
  <si>
    <t xml:space="preserve">&lt;br /&gt;&lt;a href="http://www.comune.torino.it/bandi/pdf/files/assicurazimpegno2018.pdf"&gt;Determinazione di indizione&lt;/a&gt; (.pdf)&lt;/p&gt;</t>
  </si>
  <si>
    <t xml:space="preserve">&lt;h5&gt;Affidamento diretto mediante ricorso trattativa diretta MEPA del servizio di manutenzione di attrezzature ludiche ubicate all'interno del Parco Dora - INGEST CIG 7541851454&lt;/h5&gt;</t>
  </si>
  <si>
    <t xml:space="preserve">&lt;a href="http://www.comune.torino.it/bandi/pdf/files/2018_03111.pdf"&gt;&lt;br /&gt;Determinazione affidamento&lt;/a&gt; (.pdf)&lt;br /&gt;&lt;br /&gt;&lt;a href="http://www.comune.torino.it/bandi/pdf/files/2018_43050.pdf"&gt;Determinazione a contrarre&lt;/a&gt; (.pdf)&lt;/p&gt;</t>
  </si>
  <si>
    <t xml:space="preserve">&lt;h5&gt;Affidamento servizio di taratura periodica di fonometri e calibratori - CIG Z412435389&lt;/h5&gt;</t>
  </si>
  <si>
    <t xml:space="preserve">&lt;a href="http://www.comune.torino.it/bandi/pdf/files/ordine_fonometri.pdf"&gt;Ordine affidamento&lt;/a&gt; (.pdf)&lt;/p&gt;</t>
  </si>
  <si>
    <t xml:space="preserve">&lt;h5&gt;Corpo di Polizia Municipale. Affidamento fornitura 38 pettorine&lt;/h5&gt;</t>
  </si>
  <si>
    <t xml:space="preserve">&lt;br /&gt;&lt;a href="http://www.comune.torino.it/bandi/pdf/files/ordine_fornitura_pettorine_polizia_locale.pdf"&gt;Ordine fornitura&lt;/a&gt; (.pdf)&lt;/p&gt;</t>
  </si>
  <si>
    <t xml:space="preserve">&lt;h5&gt;Affidamento diretto - Acquisto sistema di gestione punto vendita e relativa assistenza tecnica&lt;/h5&gt;</t>
  </si>
  <si>
    <t xml:space="preserve">&lt;br /&gt;&lt;a href="http://www.comune.torino.it/bandi/pdf/files/det._2018_03386.pdf"&gt;Determinazione indizione ed aggiudicazione&lt;/a&gt; (.pdf)&lt;br /&gt;&lt;br /&gt;&lt;br /&gt;RUP: Filippo Valfr&amp;egrave; - &lt;a href="http://www.comune.torino.it/amministrazionetrasparente/bm~doc/dirigenti/curricula/valfrefilippo.pdf"&gt;curriculum&lt;/a&gt; (.pdf)&lt;/p&gt;</t>
  </si>
  <si>
    <t xml:space="preserve">&lt;h5&gt;Corpo di Polizia Municipale - Procedura di affidamento per fornitura di materiale scientifico per attivit&amp;agrave; di polizia giudiziaria - CIG Z3E247C7FE&lt;/h5&gt;</t>
  </si>
  <si>
    <t xml:space="preserve">&lt;br /&gt;&lt;a href="http://www.comune.torino.it/bandi/pdf/files/deter_contrarre_matscient.pdf"&gt;Determinazione a contrarre&lt;/a&gt; (.pdf)&lt;br /&gt;&lt;br /&gt;&lt;a href="http://www.comune.torino.it/bandi/pdf/files/ordine_aff_z3e247c7fe.pdf"&gt;Ordine affidamento&lt;/a&gt; (.pdf)&lt;/p&gt;</t>
  </si>
  <si>
    <t xml:space="preserve">&lt;h5&gt;Affidamento alla Croce Rossa Italiana ed al Centro Regionale Antidoping per la collaborazione per effettuazione dei controlli ex art. 186 e 187 cds per il Kappa FuturFestival&lt;/h5&gt;</t>
  </si>
  <si>
    <t xml:space="preserve">&lt;br /&gt;&lt;a href="http://www.comune.torino.it/bandi/pdf/files/croce_rossa.pdf"&gt;Affidamento Croce Rossa&lt;/a&gt; (.pdf)&lt;br /&gt;&lt;a href="http://www.comune.torino.it/bandi/pdf/files/centro_antidoping.pdf"&gt;Affidamento Centro Regionale Antidoping&lt;/a&gt; (.pdf)&lt;br /&gt;&lt;a href="http://www.comune.torino.it/bandi/pdf/files/determina_contrarre_antidop.pdf"&gt;Determina a contrarre&lt;/a&gt; (.pdf)&lt;/p&gt;</t>
  </si>
  <si>
    <t xml:space="preserve">&lt;h5&gt;Aggiudicazione della procedura di gara per l'affidamento del servizio di assistenza bagnanti presso la piscina Stadio Monumentale - corso G Ferraris 294. Periodo dal 17/09/2018 al 09/06/2019. CIG N. ZEF22E7CA4.&lt;/h5&gt;</t>
  </si>
  <si>
    <t xml:space="preserve">&lt;br /&gt;Aggiudicazione della procedura di gara per l'affidamento diretto, ai sensi dell'art. 36 comma 2 lett. a), del servizio di assistenza bagnanti presso la piscina Stadio Monumentale di corso G. Ferraris, 294. Periodo dal 17/09/2018 al 09/06/2019.  CIG N. ZEF22E7CA4.&lt;br /&gt;&lt;br /&gt;&lt;a href="http://www.comune.torino.it/bandi/pdf/files/determina_aggiudicazione_as_bagnanti.pdf"&gt;Determinazione dirigenziale&lt;/a&gt; (.pdf)&lt;/p&gt;</t>
  </si>
  <si>
    <t xml:space="preserve">&lt;h5&gt;Corpo di Polizia Municipale - Affidamento servizio manutenzione e assistenza software per gestione interventi - 2&amp;deg; semestre 2018 - CIG Z731FFD18B&lt;/h5&gt;</t>
  </si>
  <si>
    <t xml:space="preserve">&lt;br /&gt;&lt;a href="http://www.comune.torino.it/bandi/pdf/files/manutenzionesoftwareco2semestre.pdf"&gt;Affidamento&lt;/a&gt; (.pdf)&lt;/p&gt;</t>
  </si>
  <si>
    <t xml:space="preserve">&lt;h5&gt;Corpo di Polizia Municipale - Affidamento fornitura verbali - CIG 7163492C98&lt;/h5&gt;</t>
  </si>
  <si>
    <t xml:space="preserve">&lt;br /&gt;&lt;a href="http://www.comune.torino.it/bandi/pdf/files/ordineverbali2nd.pdf"&gt;Affidamento fornitura&lt;/a&gt; (.pdf)&lt;/p&gt;</t>
  </si>
  <si>
    <t xml:space="preserve">&lt;h5&gt;Procedura di affidamento diretto per il servizio di organizzazione di un corso dal titolo "Le notifiche via PEC" rivolto al personale della Polizia Municipale&lt;/h5&gt;</t>
  </si>
  <si>
    <t xml:space="preserve">&lt;br /&gt;&lt;a href="http://www.comune.torino.it/bandi/pdf/files/determina_a_contrarre_pec.pdf"&gt;Determinazione&lt;/a&gt; (.pdf)&lt;br /&gt;&lt;a href="http://www.comune.torino.it/bandi/pdf/files/richiesta_offerta_pec.pdf"&gt;Richiesta di offerta&lt;/a&gt; (.pdf)&lt;br /&gt;&lt;br /&gt;&lt;a href="http://www.comune.torino.it/bandi/pdf/files/determ_contrarre_pec.pdf"&gt;Determina a contrarre&lt;/a&gt; (.pdf)&lt;/p&gt;</t>
  </si>
  <si>
    <t xml:space="preserve">&lt;h5&gt;Affidamento diretto - CIG ZB423D316D&lt;/h5&gt;</t>
  </si>
  <si>
    <t xml:space="preserve">Rinnovo abb. triennale alla banca dati telematica giuridica "LEGGI D'ITALIA"&lt;br /&gt;&lt;br /&gt;&lt;a href="http://www.comune.torino.it/bandi/pdf/files/2018_02535.pdf"&gt;Determina affidamento&lt;/a&gt; (.pdf)&lt;br /&gt;&lt;a href="http://www.comune.torino.it/bandi/pdf/files/2018_42658.pdf"&gt;Determina indizione&lt;/a&gt; (.pdf)&lt;/p&gt;</t>
  </si>
  <si>
    <t xml:space="preserve">&lt;h5&gt;Affidamento fornitura ventola - CIG Z6C23D1241&lt;/h5&gt;</t>
  </si>
  <si>
    <t xml:space="preserve">&lt;br /&gt;&lt;a href="http://www.comune.torino.it/bandi/pdf/files/ordine_-_aladina.pdf"&gt;Ordine fornitura&lt;/a&gt; (.pdf)&lt;/p&gt;</t>
  </si>
  <si>
    <t xml:space="preserve">&lt;h5&gt;Borgo Medievale - Affidamento diretto servizi responsabile agibilit&amp;agrave; eventi/mostre EX DPR 311/2001 e responsabile tecnico sicurezza compendio EX DM 569/92 - CIG Z6C2363F0F&lt;/h5&gt;</t>
  </si>
  <si>
    <t xml:space="preserve">&lt;br /&gt;Spesa per l'anno: EURO 9.135,36 IVA compresa. Impegno limitato di EURO 2.100,00. Autorizzazione alla consegna anticipata.&lt;br /&gt;&lt;a href="http://www.comune.torino.it/bandi/pdf/files/2018_01734.pdf"&gt;&lt;br /&gt;Determinazione&lt;/a&gt; (.pdf)&lt;br /&gt;&lt;a href="http://www.comune.torino.it/bandi/pdf/files/all1201801734.pdf"&gt;Allegato 1&lt;/a&gt; (.pdf)&lt;/p&gt;</t>
  </si>
  <si>
    <t xml:space="preserve">&lt;h5&gt;Progetto LIFE DERRIS _ CUP C15F14000170006. Affidamento diretto servizio stampa su borse in tessuto - CIG Z0523A83F9&lt;/h5&gt;</t>
  </si>
  <si>
    <t xml:space="preserve">&lt;a href="http://www.comune.torino.it/bandi/pdf/files/borse_2018_02010.pdf"&gt;Determinazione&lt;/a&gt; (.pdf)&lt;br /&gt;&lt;a href="http://www.comune.torino.it/bandi/pdf/files/2010tit.pdf"&gt;Partnership agreement&lt;/a&gt; (.pdf)&lt;br /&gt;&lt;a href="http://www.comune.torino.it/bandi/pdf/files/preventivo_borse.pdf"&gt;Preventivo&lt;/a&gt; (.pdf)&lt;/p&gt;</t>
  </si>
  <si>
    <t xml:space="preserve">&lt;h5&gt;Affidamento diretto - Servizio di traduzione Italiano/Inglese - CIG ZC723B796A&lt;/h5&gt;</t>
  </si>
  <si>
    <t xml:space="preserve">&lt;br /&gt;&lt;a href="http://www.comune.torino.it/bandi/pdf/files/det_alltrad2018_02041.pdf"&gt;Determinazione&lt;/a&gt; (.pdf)&lt;br /&gt;&lt;a href="http://www.comune.torino.it/bandi/pdf/files/allegato1_derris.pdf"&gt;Allegato 1 - Offerta&lt;/a&gt; (.pdf)&lt;br /&gt;&lt;a href="http://www.comune.torino.it/bandi/pdf/files/2041tit.pdf"&gt;Partnership agreement project DERRIS&lt;/a&gt; (.pdf)&lt;/p&gt;</t>
  </si>
  <si>
    <t xml:space="preserve">&lt;h5&gt;CIG ZE4233D364 - Affidamento servizio formazione per PO e dirigenti appartenenti al Corpo di Polizia Municipale&lt;/h5&gt;</t>
  </si>
  <si>
    <t xml:space="preserve">&lt;br /&gt;&lt;a href="http://www.comune.torino.it/bandi/pdf/files/affidam_falchi.pdf"&gt;Affidamento&lt;/a&gt; (.pdf)&lt;/p&gt;</t>
  </si>
  <si>
    <t xml:space="preserve">&lt;h5&gt;CIG Z6A22F1CE3 - Affidamento fornitura banca dati "Iter-Egaf"&lt;/h5&gt;</t>
  </si>
  <si>
    <t xml:space="preserve">&lt;br /&gt;&lt;a href="http://www.comune.torino.it/bandi/pdf/files/ordi_aff_egaf.pdf"&gt;Affidamento&lt;/a&gt; (.pdf)&lt;/p&gt;</t>
  </si>
  <si>
    <t xml:space="preserve">&lt;h5&gt;CIG ZCE23293B6 - Affidamento fornitura banca dati "Ufficio Commercio"&lt;/h5&gt;</t>
  </si>
  <si>
    <t xml:space="preserve">&lt;br /&gt;&lt;a href="http://www.comune.torino.it/bandi/pdf/files/ord_aff_maggioli.pdf"&gt;Affidamento&lt;/a&gt; (.pdf)&lt;/p&gt;</t>
  </si>
  <si>
    <t xml:space="preserve">&lt;h5&gt;Z0A20F17C9 - Affidamento Manutenzione ordinaria e straordinaria e assistenza tecnica del furgonato e del relativo allestimento e delle apparecchiature&lt;/h5&gt;</t>
  </si>
  <si>
    <t xml:space="preserve">&lt;br /&gt;&lt;a href="http://www.comune.torino.it/bandi/pdf/files/ordine_secom.pdf"&gt;Affidamento&lt;/a&gt; (.pdf)&lt;/p&gt;</t>
  </si>
  <si>
    <t xml:space="preserve">&lt;h5&gt;Affidamento - CIG Z7922C2A0C&lt;/h5&gt;</t>
  </si>
  <si>
    <t xml:space="preserve">Affidamento fornitura batterie ricaricabili per radio Tetra Motorola MTH 800(sigla NNTN6923A) e Airbus THR 880i (sigla BLN-4). CIG Z7922C2A0C&lt;br /&gt;&lt;br /&gt;&lt;a href="http://www.comune.torino.it/bandi/pdf/files/disciplinarebatterie_radio.pdf"&gt;Disciplinare&lt;/a&gt; (.pdf)&lt;/p&gt;</t>
  </si>
  <si>
    <t xml:space="preserve">&lt;h5&gt;Affidamento diretto - CIG: Z6B22C13A5&lt;/h5&gt;</t>
  </si>
  <si>
    <t xml:space="preserve">Affidamento tramite MEPA per la fornitura di n&amp;deg;5 volumi del Codice della Strada commentato. CIG: Z6B22C13A5&lt;br /&gt;&lt;br /&gt;&lt;br /&gt;&lt;a href="http://www.comune.torino.it/bandi/pdf/files/ordine_cds.pdf"&gt;Ordine affidamento&lt;/a&gt; (.pdf)&lt;/p&gt;</t>
  </si>
  <si>
    <t xml:space="preserve">&lt;h5&gt;Affidamento per la fornitura di stampati - 2018 41287/048&lt;/h5&gt;</t>
  </si>
  <si>
    <t xml:space="preserve">Corpo di Polizia Municipale. Procedura di affidamento per la fornitura di stampati occorrenti alla Polizia Municipale. Determinazione a contrarre.&lt;br /&gt;&lt;a class="null" href="http://www.comune.torino.it/bandi/pdf/files/determina_richiesta_offerta.pdf"&gt;&lt;br /&gt;Determinazione&lt;/a&gt; (.pdf)&lt;/p&gt;</t>
  </si>
  <si>
    <t xml:space="preserve">&lt;h5&gt;Affidamento diretto - CIG Z6E22A912B&lt;/h5&gt;</t>
  </si>
  <si>
    <t xml:space="preserve">Servizi di pulizia Parco Giardini Reali e aree limitrofe - 12 marzo 08 aprile 2018&lt;br /&gt;&lt;a href="http://www.comune.torino.it/bandi/pdf/files/2018_00881.pdf"&gt;&lt;br /&gt;Determinazione&lt;/a&gt; (.pdf)&lt;/p&gt;</t>
  </si>
  <si>
    <t xml:space="preserve">&lt;h5&gt;Affidamento diretto - CIG ZEE22A915A&lt;/h5&gt;</t>
  </si>
  <si>
    <t xml:space="preserve">Servizi di pulizia parchi Pellerina Tesoriera Vallette Sempione Ovest Parco Dora e aree limitrofe - 12 marzo 08 aprile 2018&lt;br /&gt;&lt;br /&gt;&lt;a href="http://www.comune.torino.it/bandi/pdf/files/2018_00879.pdf"&gt;Determinazione&lt;/a&gt; (.pdf)&lt;/p&gt;</t>
  </si>
  <si>
    <t xml:space="preserve">&lt;h5&gt;Affidamento diretto - CIG Z2F22A91D6&lt;/h5&gt;</t>
  </si>
  <si>
    <t xml:space="preserve">Servizi di pulizia Parco del Valentino e aree limitrofe - 12 marzo 08 aprile 2018&lt;br /&gt;&lt;br /&gt;&lt;a href="http://www.comune.torino.it/bandi/pdf/files/2018_00877.pdf"&gt;Determinazione&lt;/a&gt; (.pdf)&lt;/p&gt;</t>
  </si>
  <si>
    <t xml:space="preserve">&lt;h5&gt;Affidamento diretto - CIG Z9022A9182&lt;/h5&gt;</t>
  </si>
  <si>
    <t xml:space="preserve">Servizi di pulizia parchi Confluenza - Sempione Est Colletta - Crescenzio e aree limitrofe - 12 marzo 08 aprile 2018&lt;br /&gt;&lt;br /&gt;&lt;a href="http://www.comune.torino.it/bandi/pdf/files/2018_00876.pdf"&gt;Determinazione&lt;/a&gt; (.pdf)&lt;/p&gt;</t>
  </si>
  <si>
    <t xml:space="preserve">&lt;h5&gt;Affidamento diretto - CIG ZAA22A91A7&lt;/h5&gt;</t>
  </si>
  <si>
    <t xml:space="preserve">Servizi di pulizia parchi Maddalena Michelotti Caduti Lager Nazisti Leopardi Villa Genero Europa Fioccardo e aree limitrofe - 12 marzo 08 aprile 2018&lt;br /&gt;&lt;br /&gt;&lt;a href="http://www.comune.torino.it/bandi/pdf/files/2018_00875.pdf"&gt;Determinazione&lt;/a&gt; (.pdf)&lt;/p&gt;</t>
  </si>
  <si>
    <t xml:space="preserve">&lt;h5&gt;Servizio di prelievo, custodia, cancellazione dal PRA dei veicoli abbandonati&lt;/h5&gt;</t>
  </si>
  <si>
    <t xml:space="preserve">Corpo di Polizia Municipale - Affidamento in economia del servizio di prelievo, custodia, cancellazione dal PRA dei veicoli abbandonati&lt;br /&gt;&lt;br /&gt;&lt;a href="http://www.comune.torino.it/bandi/pdf/files/determina_a_contrarre_demolitori_proroga_bis.pdf"&gt;Determinazione a contrarre&lt;/a&gt; (.pdf)&lt;/p&gt;</t>
  </si>
  <si>
    <t xml:space="preserve">&lt;h5&gt;Affidamento diretto -  CIG 739095375B&lt;/h5&gt;</t>
  </si>
  <si>
    <t xml:space="preserve">Affidamento diretto mediante ricorso trattativa diretta tramite MEPA - Ripristino e posa in opera di attrezzature ludiche e parti di ricambio Parco Michelotti - Impegno di spesa EURO 9.232,39 IVA 22%&lt;br /&gt;inclusa.&lt;br /&gt;&lt;br /&gt;&lt;a href="http://www.comune.torino.it/bandi/pdf/files/2018_00764.pdf"&gt;Determinazione&lt;/a&gt; (.pdf)&lt;/p&gt;</t>
  </si>
  <si>
    <t xml:space="preserve">&lt;h5&gt;Affidamento diretto - CIG ZA8225B6DC&lt;/h5&gt;</t>
  </si>
  <si>
    <t xml:space="preserve">Servizi di pulizia Parco del Valentino e aree limitrofe 05 marzo/11 marzo 2018 - CIG ZA8225B6DC - Impegno di spesa EURO 2.427,18 Iva 10% inclusa&lt;br /&gt;&lt;br /&gt;&lt;a href="http://www.comune.torino.it/bandi/pdf/files/2018_00718.pdf"&gt;Determinazione&lt;/a&gt; (.pdf)&lt;/p&gt;</t>
  </si>
  <si>
    <t xml:space="preserve">&lt;h5&gt;Affidamento diretto - CIG Z2D225B515&lt;/h5&gt;</t>
  </si>
  <si>
    <t xml:space="preserve">Servizi di pulizia parchi Confluenza - Sempione Est Colletta - Crescenzio e aree limitrofe 05 marzo/11 marzo 2018 - CIG Z2D225B515 - Impegno di spesa EURO 2.214,31 Iva 10% inclusa&lt;br /&gt;&lt;br /&gt;&lt;a href="http://www.comune.torino.it/bandi/pdf/files/2018_00717.pdf"&gt;Determinazione&lt;/a&gt; (.pdf)&lt;/p&gt;</t>
  </si>
  <si>
    <t xml:space="preserve">&lt;h5&gt;Affidamento diretto - CIG Z8D225B47C&lt;/h5&gt;</t>
  </si>
  <si>
    <t xml:space="preserve">Servizi di pulizia parchi Pellerina Tesoriera Vallette Sempione Ovest Parco Dora e aree limitrofe 05 marzo/11 marzo 2018 - CIG Z8D225B47C - Impegno di spesa EURO 2.763,68 Iva 10% inclusa&lt;br /&gt;&lt;br /&gt;&lt;a href="http://www.comune.torino.it/bandi/pdf/files/2018_00716.pdf"&gt;Determinazione&lt;/a&gt; (.pdf)&lt;/p&gt;</t>
  </si>
  <si>
    <t xml:space="preserve">&lt;h5&gt;Affidamento diretto - CIG Z3A225B6A0&lt;/h5&gt;</t>
  </si>
  <si>
    <t xml:space="preserve">Servizi di pulizia parchi Maddalena Michelotti Caduti Lager Nazisti Leopardi Villa Genero Europa Fioccardo e aree limitrofe 05 marzo/11 marzo 2018 - CIG Z3A225B6A0 - Impegno di spesa EURO 2.531,43 Iva 10% inclusa&lt;br /&gt;&lt;br /&gt;&lt;a href="http://www.comune.torino.it/bandi/pdf/files/2018_00715.pdf"&gt;Determinazione&lt;/a&gt; (.pdf)&lt;/p&gt;</t>
  </si>
  <si>
    <t xml:space="preserve">&lt;h5&gt;Affidamento diretto - Pulizia parchi Suor Michelotti Meisino Panoramica di Superga e aree limitrofe&lt;/h5&gt;</t>
  </si>
  <si>
    <t xml:space="preserve">Servizi di pulizia parchi Suor Michelotti Meisino Panoramica di Superga e aree limitrofe 05 marzo - 08 aprile 2018 - Impegno di spesa EURO 7.848,52 Iva 10% inclusa&lt;br /&gt;&lt;a href="http://www.comune.torino.it/bandi/pdf/files/2018_00714.pdf"&gt;&lt;br /&gt;Determinazione&lt;/a&gt; (.pdf)&lt;/p&gt;</t>
  </si>
  <si>
    <t xml:space="preserve">&lt;h5&gt;Affidamento diretto - CIG Z8E225B7B2&lt;/h5&gt;</t>
  </si>
  <si>
    <t xml:space="preserve">Servizi di pulizia parchi Italia 61 - Millefonti di Vittorio Colonnetti Sangone - Piemonte e aree limitrofe 05 marzo - 08 aprile 2018 - CIG Z8E225B7B2 - Impegno di spesa EURO 17.276,55 Iva 10% inclusa&lt;br /&gt;&lt;a href="http://www.comune.torino.it/bandi/pdf/files/2018_00713.pdf"&gt;&lt;br /&gt;Determinazione&lt;/a&gt; (.pdf)&lt;/p&gt;</t>
  </si>
  <si>
    <t xml:space="preserve">&lt;h5&gt;Affidamento diretto - CIG Z51225B400&lt;/h5&gt;</t>
  </si>
  <si>
    <t xml:space="preserve">Servizi di pulizia parchi Cavalieri di Vittorio Veneto (P.zza D`armi) Rignon Ruffini e aree limitrofe 05 marzo/08 aprile 2018 - CIG Z51225B400 - Impegno di spesa EURO 16.053,24 Iva 10% inclusa&lt;br /&gt;&lt;br /&gt;&lt;a href="http://www.comune.torino.it/bandi/pdf/files/2018_00712.pdf"&gt;Determinazione&lt;/a&gt; (.pdf)&lt;/p&gt;</t>
  </si>
  <si>
    <t xml:space="preserve">&lt;h5&gt;Affidamento diretto - CIG ZB6225B1CF&lt;/h5&gt;</t>
  </si>
  <si>
    <t xml:space="preserve">Servizi di pulizia parco Giardini Reali e aree limitrofe 05 marzo/11 marzo 2018 - CIG ZB6225B1CF - Impegno di spesa EURO 422,72 Iva 10% inclusa&lt;br /&gt;&lt;br /&gt;&lt;a href="http://www.comune.torino.it/bandi/pdf/files/2018_00711.pdf"&gt;Determinazione&lt;/a&gt; (.pdf)&lt;/p&gt;</t>
  </si>
  <si>
    <t xml:space="preserve">&lt;h5&gt;Affidamento servizio di manutenzione del sistema di controllo accessi carrai del Comando di Polizia Municipale. CIG: Z53225302D &lt;/h5&gt;</t>
  </si>
  <si>
    <t xml:space="preserve">&lt;a href="http://www.comune.torino.it/bandi/pdf/files/affidamento_microntel_2.pdf"&gt;Affidamento&lt;/a&gt; (.pdf)&lt;/p&gt;</t>
  </si>
  <si>
    <t xml:space="preserve">&lt;h5&gt;Affidamento diretto CIG Z3321C6F06 - PON METRO Progetto TO5.2.1.A Comunicazione PON METRO 2014-2020.&lt;/h5&gt;</t>
  </si>
  <si>
    <t xml:space="preserve">PON METRO Progetto TO5.2.1.A Comunicazione PON METRO 2014-2020.&lt;br /&gt;Affidamento diretto in economia alla ditta TIPOGRAFIA ALZANI S.A.S. per la fornitura di materiale promozionale. CUP C 19G16000790006 _ CIG Z3321C6F06.&lt;br /&gt;&lt;a href="http://www.comune.torino.it/bandi/pdf/files/det_imp+aff.pdf"&gt;Determinazione&lt;/a&gt; (.pdf)&lt;br /&gt;&lt;a href="http://www.comune.torino.it/bandi/pdf/files/lettera.pdf"&gt;Ordine di Affidamento&lt;/a&gt; (.pdf)&lt;/p&gt;</t>
  </si>
  <si>
    <t xml:space="preserve">&lt;h5&gt;Determinazione dirigenziale 2018 40262/048 - CIG: Z7621D25CD&lt;/h5&gt;</t>
  </si>
  <si>
    <t xml:space="preserve">Corpo di Polizia Municipale. Affidamento del servizio di supporto tecnico per il coordinamento per la sicurezza in fase di progettazione e di esecuzione per la realizzazione del nuovo sistema di videosorveglianza nell'ambito del progetto AXTO, azioni per le periferie torinesi.&lt;br /&gt;&lt;br /&gt;&lt;a href="http://www.comune.torino.it/bandi/pdf/files/disciplinare_z7621d25cd.pdf"&gt;Disciplinare&lt;/a&gt; (.pdf)&lt;br /&gt;&lt;a href="http://www.comune.torino.it/bandi/pdf/files/determina_2018_40262048.pdf"&gt;Determina a contrarre&lt;/a&gt; (.pdf)&lt;br /&gt;&lt;a href="http://www.comune.torino.it/bandi/pdf/files/affidamento_servizio_videosorv.pdf"&gt;Affidamento&lt;/a&gt; (.pdf)&lt;/p&gt;</t>
  </si>
  <si>
    <t xml:space="preserve">&lt;h5&gt;Affidamento fornitura pastore tedesco - CIG: ZE5210907C&lt;/h5&gt;</t>
  </si>
  <si>
    <t xml:space="preserve">Affidamento fornitura cucciolo di cane pastore tedesco da inserire presso Unit&amp;agrave; cinofila del Comando di Polizia Municipale del Comune di Torino.&lt;br /&gt;&lt;br /&gt;&lt;a href="http://www.comune.torino.it/bandi/pdf/files/2017ordine.pdf"&gt;Ordine di affidamento&lt;/a&gt; (.pdf)&lt;/p&gt;</t>
  </si>
  <si>
    <t xml:space="preserve">&lt;h5&gt;Affidamenti diretti Servizio di Pulizia Parchi, 1 gennaio-04 marzo 2018&lt;/h5&gt;</t>
  </si>
  <si>
    <t xml:space="preserve">- Giardini Reali e aree limitrofe: &lt;a class="null" href="http://www.comune.torino.it/bandi/pdf/files/2017_06573.pdf"&gt;determinazione 2017  06573/046&lt;/a&gt; (.Pdf)&lt;br /&gt;- Cavalieri Vittorio Veneto e aree limitrofe: &lt;a class="null" href="http://www.comune.torino.it/bandi/pdf/files/2017_06574.pdf"&gt;determinazione 2017 06574/046 &lt;/a&gt;(.Pdf)&lt;br /&gt;- Pellerina-Tesoriera-Vallette-Sempione ovest: &lt;a class="null" href="http://www.comune.torino.it/bandi/pdf/files/2017_06575.pdf"&gt;determinazione 2017 06575/046&lt;/a&gt; (.Pdf)&lt;br /&gt;- Confluenza-Sempione est-Colletta-Crescenzio: &lt;a class="null" href="http://www.comune.torino.it/bandi/pdf/files/2017_06576.pdf"&gt;determinazione 2017 06576/046&lt;/a&gt; (.Pdf)&lt;br /&gt;- Suor Michelotti-Meisino, Panoramica di Superga e aree limitrofe: &lt;a class="null" href="http://www.comune.torino.it/bandi/pdf/files/2017_06577.pdf"&gt;determinazione 2017 06577/046&lt;/a&gt; (.Pdf)&lt;br /&gt;- Maddalena, Michelotti, Caduti Lager Nazisti, Leopardi, Villa Genero, Europa-Fioccardo e aree limitrofe: &lt;a class="null" href="http://www.comune.torino.it/bandi/pdf/files/2017_06578.pdf"&gt;determinazione 2017 06578/046&lt;/a&gt; (.Pdf)&lt;br /&gt;- Valentino e aree limitrofe: &lt;a class="null" href="http://www.comune.torino.it/bandi/pdf/files/2017_06579.pdf"&gt;determinazione 2017 06579/046&lt;/a&gt; (.Pdf)&lt;br /&gt;- Italia 61, Millefonti, Di Vittorio, Colonnetti, Sangone-Piemonte e aree limitrofe: &lt;a class="null" href="http://www.comune.torino.it/bandi/pdf/files/2017_06580.pdf"&gt;determinazione 2017 06580/046&lt;/a&gt; (.Pdf)&lt;/p&gt;</t>
  </si>
  <si>
    <t xml:space="preserve">&lt;h5&gt;Affidamento materiali informatici per Progetto PON METRO&lt;/h5&gt;</t>
  </si>
  <si>
    <t xml:space="preserve">Affidamento Prot. n 00083141 del 28/12/2017 per fornitura materiali informatici per progetto Pon Metro.&lt;br /&gt;Disponibile la &lt;a href="http://www.comune.torino.it/bandi/pdf/files/ordine_06146.pdf"&gt;determina di affidamento&lt;/a&gt;.&lt;/p&gt;</t>
  </si>
  <si>
    <t xml:space="preserve">&lt;h5&gt;Servizio piattaforma di virtual cloud presso CSI-Piemonte&lt;/h5&gt;</t>
  </si>
  <si>
    <t xml:space="preserve">Affidamento per il servizio piattaforma di virtual cloud presso CSI-Piemonte. Impegno di spesa di euro 17.080,00 (CIG ZA4210CB71 , CUP C19J16000220006).&lt;br /&gt;- &lt;a href="pdf/files/ordine_servizio_06374.pdf"&gt;Ordine di servizio&lt;/a&gt; (.pdf)&lt;/p&gt;</t>
  </si>
  <si>
    <t xml:space="preserve">&lt;h5&gt;Servizio monitoraggio e manutenzione dei sentieri collinari&lt;/h5&gt;</t>
  </si>
  <si>
    <t xml:space="preserve">Affidamento diretto ai sensi art. 36 comma 2 lettera a) d. lgs. 50/2016 servizio monitoraggio e manutenzione dei sentieri collinari della Citt&amp;agrave; di Torino. CIG: ZA22120C7F&lt;br /&gt;- &lt;a href="pdf/files/2017_06044.pdf"&gt;determina&lt;/a&gt; 2017 06044/046 (.pdf)&lt;/p&gt;</t>
  </si>
  <si>
    <t xml:space="preserve">&lt;h5&gt;&lt;a href="http://www.comune.torino.it/bandi/pdf/files/det_contrarre_app.informatiche.pdf"&gt;Determinazione 2017 45053/048 - Fornitura di apparecchiature informatiche. Lotto 1 H2020 Monica e Lotto 2 PON Metro&lt;/a&gt;&lt;/h5&gt;</t>
  </si>
  <si>
    <t xml:space="preserve">Determinazione: Corpo di Polizia Municipale. procedura di affidamento per la fornitura di apparecchiature informatiche. Lotto 1 H2020 Monica e Lotto 2 PON Metro. Determinazione a contrarre.&lt;br /&gt;Consulta:&lt;br /&gt;- &lt;a href="http://www.comune.torino.it/bandi/pdf/files/det_contrarre_app.informatiche.pdf"&gt;determinazione&lt;/a&gt; (.pdf)&lt;br /&gt;- &lt;a href="http://www.comune.torino.it/bandi/pdf/files/rdo-monica-pon_app.informatiche.pdf"&gt;RDO Monica PON&lt;/a&gt; (.pdf)&lt;br /&gt;- &lt;a href="http://www.comune.torino.it/bandi/pdf/files/ordine_fornitura_06379.pdf"&gt;Ordine fornitura 06379&lt;/a&gt; - CIG ZB721124E2 (.pdf)&lt;br /&gt;- &lt;a href="http://www.comune.torino.it/bandi/pdf/files/ordinefornitura06194.pdf"&gt;Ordine fornitura 06194&lt;/a&gt; - CIG ZD6211246A (.pdf)&lt;/p&gt;</t>
  </si>
  <si>
    <t xml:space="preserve">&lt;h5&gt;&lt;a href="http://www.comune.torino.it/bandi/pdf/files/affidamento_microntel.pdf"&gt;Affidamento servizio riparazione sistema controllo passi carrabili presso il Comando di Polizia Municipale. CIG: ZB62087BC6&lt;/a&gt;&lt;/h5&gt;</t>
  </si>
  <si>
    <t xml:space="preserve">Affidamento del servizio di riparazione del sistema di controllo dei passi carrabili presenti presso il Comando di Polizia Municipale. CIG: ZB62087BC6.&lt;br /&gt;Consulta l'&lt;a href="http://www.comune.torino.it/bandi/pdf/files/affidamento_microntel.pdf"&gt;ordine di affidamento&lt;/a&gt; (.pdf)&lt;/p&gt;</t>
  </si>
  <si>
    <t xml:space="preserve">&lt;h5&gt;&lt;a href="http://www.comune.torino.it/bandi/pdf/files/affidam_ordine_roialty.pdf"&gt;Affidamento servizio piattaforma -Roialty-. CIG: Z372110262&lt;/a&gt;&lt;/h5&gt;</t>
  </si>
  <si>
    <t xml:space="preserve">Affidamento del servizio di una piattaforma denominata -Roialty- Progetto Europeo H2020 MONICA. CIG: Z372110262.&lt;br /&gt;Consulta l'&lt;a href="http://www.comune.torino.it/bandi/pdf/files/affidam_ordine_roialty.pdf"&gt;ordine di affidamento&lt;/a&gt; (.pdf)&lt;/p&gt;</t>
  </si>
  <si>
    <t xml:space="preserve">&lt;h5&gt;&lt;a href="http://www.comune.torino.it/bandi/pdf/files/ordine_affidamento_tracx.pdf"&gt;Affidamento fornitura licenza piattaforma analisi social network. CIG: Z8E1F55F3D&lt;/a&gt;&lt;/h5&gt;</t>
  </si>
  <si>
    <t xml:space="preserve">Affidamento della fornitura di una licenza per un anno di esercizio di piattaforma analisi social network denominata TRACX. CIG: Z8E1F55F3D.&lt;br /&gt;Consulta l'&lt;a href="http://www.comune.torino.it/bandi/pdf/files/ordine_affidamento_tracx.pdf"&gt;ordine di affidamento&lt;/a&gt; (.pdf)&lt;/p&gt;</t>
  </si>
  <si>
    <t xml:space="preserve">&lt;h5&gt;&lt;a href="http://www.comune.torino.it/bandi/pdf/files/ordine_-affid_datamatic_.pdf"&gt;Affidamento licenze software CIG: Z8F2110197&lt;/a&gt;&lt;/h5&gt;</t>
  </si>
  <si>
    <t xml:space="preserve">Affidamento della fornitura di licenze - software per analisi forense per l'unit&amp;agrave; tecnico scientifica denominata NIST della Polizia Municipale. CIG: Z8F2110197.&lt;br /&gt;Consulta la &lt;a href="http://www.comune.torino.it/bandi/pdf/files/ordine_-affid_datamatic_.pdf"&gt;determinazione&lt;/a&gt; (.pdf)&lt;/p&gt;</t>
  </si>
  <si>
    <t xml:space="preserve">&lt;h5&gt;&lt;a href="http://www.comune.torino.it/bandi/pdf/files/determina_modifica_nomina_commissione.pdf"&gt;Determinazione 45095/048 CIG 727180969E&lt;/a&gt;&lt;/h5&gt;</t>
  </si>
  <si>
    <t xml:space="preserve">Determinazione: procedura di affidamento per la fornitura di una licenza software annuale per l'analisi delle SIM anonimizzate area dati citt&amp;agrave; di Torino (progetto a finanziamento europeo PON Metro Torino), determina di nomina della commissione per la valutazione delle offerte. Sostituzione componente.&lt;br /&gt;Consulta:&lt;br /&gt;- d&lt;a href="http://www.comune.torino.it/bandi/pdf/files/determina_modifica_nomina_commissione.pdf"&gt;eterminazione&lt;/a&gt; (.pdf)&lt;br /&gt;- &lt;a href="http://www.comune.torino.it/bandi/pdf/files/gueli_angelo_pm.pdf"&gt;curriculum Gueli Angelo&lt;/a&gt; (.pdf)&lt;/p&gt;</t>
  </si>
  <si>
    <t xml:space="preserve">&lt;h5&gt;&lt;a href="http://www.comune.torino.it/bandi/pdf/files/ordine_-affid__datamatic_.pdf"&gt;Affidamento fornitura di un software e hardware forense&lt;/a&gt;&lt;/h5&gt;</t>
  </si>
  <si>
    <t xml:space="preserve">Affidamento sulla piattaforma MEPA della fornitura alla ditta Datamatic Sistemi e Servizi spa di software e harware forense.&lt;br /&gt;Consulta l'&lt;a href="http://www.comune.torino.it/bandi/pdf/files/ordine_-affid__datamatic_.pdf"&gt;ordine di affidamento&lt;/a&gt; (.pdf)&lt;/p&gt;</t>
  </si>
  <si>
    <t xml:space="preserve">&lt;h5&gt;&lt;a href="http://www.comune.torino.it/bandi/pdf/files/affidamento_ordine_corsoaggiornamento.pdf"&gt;Affidamento corso aggiornamento - CIG Z9620E2CF3&lt;/a&gt;&lt;/h5&gt;</t>
  </si>
  <si>
    <t xml:space="preserve">Affidamento per lo svolgimento di un corso di agiornamento per l'uso del defibrillatore semi-automatico al personale appartenente al Corpo di Polizia Municipale - CIG Z9620E2CF3.&lt;br /&gt;Consulta la &lt;a href="http://www.comune.torino.it/bandi/pdf/files/affidamento_ordine_corsoaggiornamento.pdf"&gt;lettera di affidamento&lt;/a&gt; (.pdf)&lt;/p&gt;</t>
  </si>
  <si>
    <t xml:space="preserve">&lt;h5&gt;&lt;a href="http://www.comune.torino.it/bandi/pdf/files/determina_a_contrarre_servizio_magazzimo_vestiario.pdf"&gt;Determinazione 2017 45192/048&lt;/a&gt;&lt;/h5&gt;</t>
  </si>
  <si>
    <t xml:space="preserve">Determinazione: Corpo di Polizia Municipale. Servizio di magazzino vestiario. Determinazione a contrarre.&lt;br /&gt;Consulta la &lt;a href="http://www.comune.torino.it/bandi/pdf/files/determina_a_contrarre_servizio_magazzimo_vestiario.pdf"&gt;determinazione&lt;/a&gt; (.pdf)&lt;/p&gt;</t>
  </si>
  <si>
    <t xml:space="preserve">&lt;h5&gt;&lt;a href="http://www.comune.torino.it/bandi/pdf/files/2018_indizione_abbonamento_periodico.pdf"&gt;Determinazione 2017 44939/004&lt;/a&gt;&lt;/h5&gt;</t>
  </si>
  <si>
    <t xml:space="preserve">Determinazione: Affidamento diretto ai sensi dell'art. 36 comma 2 lett. A) del D.L.gs. 50/2016 per l'acquisto di abbonamento a periodico specialistico in ambito organizzativo-gestionale delle risorse umane nella P.A. per l'anno 2018 - indizione. CIG Z4320E7F7D.&lt;br /&gt;Consulta:&lt;br /&gt;- &lt;a href="http://www.comune.torino.it/bandi/pdf/files/2018_indizione_abbonamento_periodico.pdf"&gt;determinazione&lt;/a&gt; (.pdf)&lt;br /&gt;- &lt;a href="http://www.comune.torino.it/bandi/pdf/files/2018_impegno_abbonamento_a_risorse_umane_nella_p.a.pdf"&gt;lettera d'impegno&lt;/a&gt; (.pdf)&lt;/p&gt;</t>
  </si>
  <si>
    <t xml:space="preserve">&lt;h5&gt;&lt;a href="http://www.comune.torino.it/bandi/pdf/files/determina_a_contrarre_analizzatore.pdf"&gt;Determinazione 2017 45123/048&lt;/a&gt;&lt;/h5&gt;</t>
  </si>
  <si>
    <t xml:space="preserve">Determinazione: Corpo di Polizia Municipale. Procedura di affidamento per la fornitura di un analizzatore di spettro occorrente alla Polizia Municipale. Determinazione a contrarre.&lt;br /&gt;Consulta:&lt;br /&gt;- &lt;a href="http://www.comune.torino.it/bandi/pdf/files/determina_a_contrarre_analizzatore.pdf"&gt;determinazione&lt;/a&gt; (.pdf)&lt;br /&gt;- &lt;a href="http://www.comune.torino.it/bandi/pdf/files/disciplinare_analizzatore.pdf"&gt;disciplinare&lt;/a&gt; (.pdf)&lt;br /&gt;- &lt;a href="pdf/files/affidamento_analizzatore_spettro.pdf"&gt;determina di affidamento anticipato&lt;/a&gt; (.pdf)&lt;/p&gt;</t>
  </si>
  <si>
    <t xml:space="preserve">&lt;h5&gt;&lt;a href="http://www.comune.torino.it/bandi/pdf/files/determina_nomina_commissione_servizio_agenzia.pdf"&gt;Determinazione 2017 45088/048 &lt;/a&gt;&lt;/h5&gt;</t>
  </si>
  <si>
    <t xml:space="preserve">Determinazione: nomina commissione per l'apertura delle istanze e la verifica dei requisiti per l'affidamento del servizio di supporto e assistenza tecnica per la gestione delle attivit&amp;agrave; previste dal progetto "G3 Reloaded " sostituzione componente.&lt;br /&gt;Consulta la &lt;a href="http://www.comune.torino.it/bandi/pdf/files/determina_nomina_commissione_servizio_agenzia.pdf"&gt;determinazione&lt;/a&gt; (.pdf)&lt;/p&gt;</t>
  </si>
  <si>
    <t xml:space="preserve">&lt;h5&gt;&lt;a href="http://www.comune.torino.it/bandi/pdf/files/gara_manutenzione_software_centrale_operativa.pdf"&gt;Determinazione 2017 43753/048&lt;/a&gt;&lt;/h5&gt;</t>
  </si>
  <si>
    <t xml:space="preserve">Servizio manutenzione software centrale operativa del Corpo di Polizia Munucipale per l'anno 2018.&lt;br /&gt;Consulta la &lt;a href="http://www.comune.torino.it/bandi/pdf/files/gara_manutenzione_software_centrale_operativa.pdf"&gt;detrmina a contrarre, la lettera d'invito e l'ordine&lt;/a&gt; (.pdf)&lt;/p&gt;</t>
  </si>
  <si>
    <t xml:space="preserve">&lt;h5&gt;&lt;a href="http://www.comune.torino.it/bandi/pdf/files/2017_04808.pdf"&gt;Determinazione 2017 04808/046&lt;/a&gt;&lt;/h5&gt;</t>
  </si>
  <si>
    <t xml:space="preserve">Determinazione: Affidamento diretto ai sensi art. 36 comma 2 lettera A) D. Lgs. 50/2016 servizio di manutenzione attrezzature ludiche grandi parchi della citt&amp;agrave; CIG Z752073859 autorizzazione esecuzione anticipata impegno di spesa Euro 40.583,06 IVA 22% inclusa.&lt;br /&gt;Consulta la &lt;a href="http://www.comune.torino.it/bandi/pdf/files/2017_04808.pdf"&gt;determinazione&lt;/a&gt; (.pdf)&lt;/p&gt;</t>
  </si>
  <si>
    <t xml:space="preserve">&lt;h5&gt;&lt;a href="http://www.comune.torino.it/bandi/pdf/files/201704175_201704803_046.pdf"&gt;Determinazione 2017 04175/046&lt;/a&gt;&lt;/h5&gt;</t>
  </si>
  <si>
    <t xml:space="preserve">Determinazione: Servizi presso sponda sinistra del Po rimozione limo CIG Z5B2005457 affidamento a Amiat spa impegno di spesa Euro 38.500,00 IVA 10% inclusa revoca det. n. mecc. 201703897/046.&lt;br /&gt;Consulta la &lt;a href="http://www.comune.torino.it/bandi/pdf/files/201704175_201704803_046.pdf"&gt;determinazione&lt;/a&gt; (.pdf)&lt;/p&gt;</t>
  </si>
  <si>
    <t xml:space="preserve">&lt;h5&gt;Determinazione 2017 44985/048&lt;/h5&gt;</t>
  </si>
  <si>
    <t xml:space="preserve">Determinazione: Corpo di Polizia Municipale. Procedura di affidamento per un servizio di manutenzione di misuratori di velocit&amp;agrave; - telelaser in dotazione alla Polizia Municipale. Determinazione a contrarre.&lt;br /&gt;Consulta la &lt;a href="http://www.comune.torino.it/bandi/pdf/files/determina_contrarre_manutenzione_misuratori.pdf"&gt;determinazione&lt;/a&gt; (.pdf) e la &lt;a href="http://www.comune.torino.it/bandi/pdf/files/lettera_invito_manutenzione_misuratori_velocita.pdf"&gt;lettera d'invito&lt;/a&gt; (.pdf)&lt;br /&gt;&lt;a href="pdf/files/PM/gestionefinanziaria/doc00224020210111100756.pdf"&gt;Ordine&lt;/a&gt;&lt;/p&gt;</t>
  </si>
  <si>
    <t xml:space="preserve">&lt;h5&gt;&lt;a href="http://www.comune.torino.it/bandi/pdf/files/determina_a_cantrarre_per_catering.pdf"&gt;Determinazione 2017 45002/048&lt;/a&gt;&lt;/h5&gt;</t>
  </si>
  <si>
    <t xml:space="preserve">Determinazione: Corpo di Polizia Municipale. Affidamento del servizio di catering per giornate studio previste per il progetto G3P Reloaded ai sensi art. 36, comma 2 lettera B) del D.Lgs. 50/2016. Determinazione a contrarre.&lt;br /&gt;Consulta la &lt;a href="http://www.comune.torino.it/bandi/pdf/files/determina_a_cantrarre_per_catering.pdf"&gt;determinazione&lt;/a&gt; (.pdf)&lt;/p&gt;</t>
  </si>
  <si>
    <t xml:space="preserve">&lt;h5&gt;&lt;a href="http://www.comune.torino.it/bandi/pdf/files/determina_contrarre_2.pdf"&gt;Determinazione 2017 44863/048&lt;/a&gt;&lt;/h5&gt;</t>
  </si>
  <si>
    <t xml:space="preserve">Determinazione: Corpo di Polizia Municipale. Procedura di affidamento per il servizio di - Svolgimento corso retraining su uso BLSD ad alcuni appartenenti al Corpo. Determinazione a contrarre.&lt;br /&gt;Consulta la &lt;a href="http://www.comune.torino.it/bandi/pdf/files/determina_contrarre_2.pdf"&gt;determinazione&lt;/a&gt; (.pdf)&lt;/p&gt;</t>
  </si>
  <si>
    <t xml:space="preserve">&lt;h5&gt;&lt;a href="http://www.comune.torino.it/bandi/pdf/files/determina_a_contrarre_furgonato.pdf"&gt;Determinazione 2017 44970/048&lt;/a&gt;&lt;/h5&gt;</t>
  </si>
  <si>
    <t xml:space="preserve">Determinazione: Corpo di Polizia Municipale. Procedura di affidamento per servizio di manutenzione del furgonato con allestimento speciale degli uffici opertivi del corpo. Determinazione a contrarre.&lt;br /&gt;Consulta la &lt;a href="http://www.comune.torino.it/bandi/pdf/files/determina_a_contrarre_furgonato.pdf"&gt;determinazione&lt;/a&gt; (.pdf) e il &lt;a href="http://www.comune.torino.it/bandi/pdf/files/disciplinare_furgonato.pdf"&gt;disciplinare&lt;/a&gt; (.pdf)&lt;/p&gt;</t>
  </si>
  <si>
    <t xml:space="preserve">&lt;h5&gt;&lt;a href="http://www.comune.torino.it/bandi/pdf/files/doc06494220171125073220.pdf"&gt;Determinazione 2017 44932/048&lt;/a&gt;&lt;/h5&gt;</t>
  </si>
  <si>
    <t xml:space="preserve">Determinazione: Corpo di Polizia Municipale. Servizio di copertura assicurativa per responsabilit&amp;agrave; civile per danni a veicoli depositati presso la depositeria comunale. Determinazione a contrarre. &lt;br /&gt;Consulta la &lt;a href="http://www.comune.torino.it/bandi/pdf/files/doc06494220171125073220.pdf"&gt;determinazione&lt;/a&gt; (.pdf) e la &lt;a href="http://www.comune.torino.it/bandi/pdf/files/doc06517920171128122655.pdf"&gt;richiesta di offerta&lt;/a&gt; (.pdf)&lt;/p&gt;</t>
  </si>
  <si>
    <t xml:space="preserve">&lt;h5&gt;&lt;a href="http://www.comune.torino.it/bandi/pdf/files/doc06488620171124083459.pdf"&gt;Determinazione 2017 44886/048&lt;/a&gt;&lt;/h5&gt;</t>
  </si>
  <si>
    <t xml:space="preserve">Determinazione: Corpo di Polizia Municipale. procedura di affidamento per un servizio di manutenzione e revisione periodica di etilometri in dotazione alla Polizia Municipale. Determinazione a contrarre.&lt;br /&gt;Consulta la &lt;a href="http://www.comune.torino.it/bandi/pdf/files/doc06488620171124083459.pdf"&gt;determinazione&lt;/a&gt; (.pdf), il &lt;a href="http://www.comune.torino.it/bandi/pdf/files/doc06519420171128123952.pdf"&gt;disciplinare&lt;/a&gt; (.pdf) e l'&lt;a href="pdf/files/affidamentomanutenzioneetilometriseres2018-2019.pdf"&gt;ordine per il servizio di manutenzione degli etilometri&lt;/a&gt; (.pdf)&lt;/p&gt;</t>
  </si>
  <si>
    <t xml:space="preserve">&lt;h5&gt;&lt;a href="http://www.comune.torino.it/bandi/pdf/files/ordine_aff.pdf"&gt;Determinazione dirigenziale n. mecc. 201704636/48, - CIG ZEB204B692&lt;/a&gt;&lt;/h5&gt;</t>
  </si>
  <si>
    <t xml:space="preserve">Affidamento per il servizio gestione di apparecchiature per il controllo di posta sospetta - CIG ZEB204B692.&lt;br /&gt;Consulta l'&lt;a href="http://www.comune.torino.it/bandi/pdf/files/ordine_aff.pdf"&gt;ordine di affidamento&lt;/a&gt; (.pdf)&lt;/p&gt;</t>
  </si>
  <si>
    <t xml:space="preserve">&lt;h5&gt;&lt;a href="http://www.comune.torino.it/bandi/pdf/files/acquistolibri2017_indizione.pdf"&gt;Acquisto di pubblicazioni per la Biblioteca dell'Archivio Storico. Affidamento diretto art. 36 c. 21. A) D.LGS. 50/2016&lt;/a&gt;&lt;/h5&gt;</t>
  </si>
  <si>
    <t xml:space="preserve">Determinazione: acquisto di pubblicazioni per la Biblioteca&lt;br /&gt;dell'Archivio Storico. Affidamento diretto ai sensi dell'art. 36&lt;br /&gt;Comma 2 lett. A) del dlgs 50/2016. Indizione.&lt;br /&gt;Consulta:&lt;br /&gt;- &lt;a href="http://www.comune.torino.it/bandi/pdf/files/acquistolibri2017_indizione.pdf"&gt;determinazione&lt;/a&gt; (.pdf)&lt;br /&gt;- &lt;a href="http://www.comune.torino.it/bandi/pdf/files/alleg_libri2017-1prezzi_base.pdf"&gt;allegato libri prezzi base&lt;/a&gt; (.pdf)&lt;br /&gt;- &lt;a href="http://www.comune.torino.it/bandi/pdf/files/letterainvito_libri2017_all_indizione.pdf"&gt;lettera d'invito&lt;/a&gt; (.pdf)&lt;br /&gt;- &lt;a href="http://www.comune.torino.it/bandi/pdf/files/richiesta_preventivo_libri2017.pdf"&gt;richiesta preventivo&lt;/a&gt; (.pdf)&lt;/p&gt;</t>
  </si>
  <si>
    <t xml:space="preserve">&lt;h5&gt;&lt;a href="http://www.comune.torino.it/bandi/pdf/files/determina_a_contrarre_poliziamunicipale.pdf"&gt;Determinazione 2017 44827/048&lt;/a&gt;&lt;/h5&gt;</t>
  </si>
  <si>
    <t xml:space="preserve">Determinazione: Corpo di Polizia Municipale. Procedura di affidamento per la fornitura di apparecchiature informatiche e materiali di consumo per la Polizia Municipale. Determinazione a contrarre.&lt;br /&gt;Consulta:&lt;br /&gt;- &lt;a href="http://www.comune.torino.it/bandi/pdf/files/determina_a_contrarre_poliziamunicipale.pdf"&gt;determinazione&lt;/a&gt; (.pdf)&lt;br /&gt;- &lt;a href="http://www.comune.torino.it/bandi/pdf/files/disciplinare_poliziamunicipale.pdf"&gt;disciplinare&lt;/a&gt; (.pdf)&lt;br /&gt;- &lt;a href="http://www.comune.torino.it/bandi/pdf/files/determina_commissione_44827.pdf"&gt;determina commissione&lt;/a&gt; (.pdf)&lt;br /&gt;- &lt;a href="http://www.comune.torino.it/bandi/pdf/files/verbale_44827.pdf"&gt;verbale&lt;/a&gt; (.pdf)&lt;br /&gt;- &lt;a href="http://www.comune.torino.it/bandi/pdf/files/cv_robertoganci.pdf"&gt;CV Roberto Ganci&lt;/a&gt; (.pdf)&lt;br /&gt;- &lt;a href="http://www.comune.torino.it/bandi/pdf/files/cv_giovanniacerbo.pdf"&gt;CV Giovanni Acerbo&lt;/a&gt; (.pdf)&lt;br /&gt;- &lt;a href="http://www.comune.torino.it/bandi/pdf/files/cv__ezio_simionato.pdf"&gt;CV Ezio simionato&lt;/a&gt; (.pdf)&lt;/p&gt;</t>
  </si>
  <si>
    <t xml:space="preserve">&lt;h5&gt;&lt;a href="http://www.comune.torino.it/bandi/pdf/files/acquistotreccani2017_indizione.pdf"&gt;Determinazione 2017 44831/026&lt;/a&gt;&lt;/h5&gt;</t>
  </si>
  <si>
    <t xml:space="preserve">Determinazione: acquisto diretto dall'editore di 3 volumi del dizionario biografico degli italiani. Affidamento ex art. 36 Comma 2 Lettera a) D.Lgs. 50/2016. Indizione.&lt;br /&gt;Consulta la &lt;a href="http://www.comune.torino.it/bandi/pdf/files/acquistotreccani2017_indizione.pdf"&gt;determinazione&lt;/a&gt; (.pdf)&lt;/p&gt;</t>
  </si>
  <si>
    <t xml:space="preserve">&lt;h5&gt;&lt;a href="http://www.comune.torino.it/bandi/pdf/files/ordine_-affid_cartelline_.pdf"&gt;Affidamento della fornitura di cartelline in cartoncino colorato per atti di Polizia Giudiziaria. CIG: Z70208F80E&lt;/a&gt;&lt;/h5&gt;</t>
  </si>
  <si>
    <t xml:space="preserve">In esecuzione della determinazione dirigenziale n. mecc. 201704632/048 approvata il 6/11/2017 e divenuta esecutiva il 14/11/2017, si comunica l'affidamento alla ditta TUO LOGO srl.&lt;br /&gt;Consulta l'&lt;a href="http://www.comune.torino.it/bandi/pdf/files/ordine_-affid_cartelline_.pdf"&gt;ordine di affidamento&lt;/a&gt; (.pdf)&lt;/p&gt;</t>
  </si>
  <si>
    <t xml:space="preserve">&lt;h5&gt;&lt;a href="http://www.comune.torino.it/bandi/pdf/files/2017_04600.pdf"&gt;Concessione del servizio di rasatura ghiaccio e servizi collegati presso il Palaghiaccio Tazzoli di via San Remo, 67 - Torino. CIG: 72262813BA&lt;/a&gt;&lt;/h5&gt;</t>
  </si>
  <si>
    <t xml:space="preserve">In esecuzione della determinazione dirigenziale mecc. 2017 04600/010 approvata il 31 ottobre 2017, esecutiva dal 13 novembre 2017, si comunica l'affidamento del servizio a codesta spett.&lt;strong&gt; A.S.D. REAL TORINO HC&lt;/strong&gt;. &lt;br /&gt;&lt;br /&gt;Consulta la &lt;a href="http://www.comune.torino.it/bandi/pdf/files/2017_04600.pdf"&gt;determinazione&lt;/a&gt; (.pdf)&lt;/p&gt;</t>
  </si>
  <si>
    <t xml:space="preserve">&lt;h5&gt;&lt;a href="http://www.comune.torino.it/bandi/pdf/files/doc06395220171117081431.pdf"&gt;Determinazione 2017 44750/048&lt;/a&gt;&lt;/h5&gt;</t>
  </si>
  <si>
    <t xml:space="preserve">Determinazione: Corpo di Polizia Municipale. Prosecuzione servizio di archiviazione protocollazione e scansione di materiale documentario di competenza della Polizia Municipale. Determinazione a contrarre.&lt;br /&gt;Consulta la &lt;a href="http://www.comune.torino.it/bandi/pdf/files/doc06395220171117081431.pdf"&gt;determinazione e la richiesta di proroga servizio&lt;/a&gt; (.pdf) e &lt;a href="http://www.comune.torino.it/bandi/pdf/files/sewrvizio_prosecuzione_archivi.pdf"&gt;lettera ordine prosecuzione&lt;/a&gt; (.pdf)&lt;/p&gt;</t>
  </si>
  <si>
    <t xml:space="preserve">&lt;h5&gt;&lt;a href="http://www.comune.torino.it/bandi/pdf/files/affid_ordine_narkotest.pdf"&gt;Affidamento ordine CIG: ZC2201EC86&lt;/a&gt;&lt;/h5&gt;</t>
  </si>
  <si>
    <t xml:space="preserve">Affidamento ordine della fornitura di materiale scientifico-criminologico per il Nucleo di Polizia Giudiziaria del Corpo P.M. - CIG: ZC2201EC86.&lt;br /&gt;Consulta l'&lt;a href="http://www.comune.torino.it/bandi/pdf/files/affid_ordine_narkotest.pdf"&gt;ordine di affidamento&lt;/a&gt; (.pdf)&lt;/p&gt;</t>
  </si>
  <si>
    <t xml:space="preserve">&lt;h5&gt;&lt;a href="http://www.comune.torino.it/bandi/pdf/files/determina_contrarre.pdf"&gt;Determinazione 2017 44502/048&lt;/a&gt;&lt;/h5&gt;</t>
  </si>
  <si>
    <t xml:space="preserve">Determinazione: Corpo di Polizia Municipale. procedura di affidamento per il servizio di riparazione del sistema di controllo accessi del comando e fornitura pass veicolari per il corpo di Polizia Municipale. Determinazione a contrarre.&lt;br /&gt;Consulta:&lt;br /&gt;- &lt;a href="http://www.comune.torino.it/bandi/pdf/files/determina_contrarre.pdf"&gt;determinazione&lt;/a&gt; (.pdf)&lt;br /&gt;- &lt;a href="http://www.comune.torino.it/bandi/pdf/files/affid-ordine_ciano.pdf"&gt;ordine di affidamento&lt;/a&gt; (.pdf)&lt;/p&gt;</t>
  </si>
  <si>
    <t xml:space="preserve">&lt;h5&gt;&lt;a href="http://www.comune.torino.it/bandi/pdf/files/2017_43665_cron_81_trattativa_diretta_mepa_per_pulizia_palestre_circ.pdf"&gt;Determinazione 2017 03689/85&lt;/a&gt;&lt;/h5&gt;</t>
  </si>
  <si>
    <t xml:space="preserve">Determinazione. Affidamento diretto mediante trattativa diretta tramite MEPA del servizio di pulizia palestra circoscrizionali periodo settembre 2017/giugno 2018. Indizione.&lt;br /&gt;Consulta:&lt;br /&gt;- &lt;a href="http://www.comune.torino.it/bandi/pdf/files/2017_43665_cron_81_trattativa_diretta_mepa_per_pulizia_palestre_circ.pdf"&gt;determinazione trattativa diretta MEPA&lt;/a&gt; (.pdf)&lt;br /&gt;- &lt;a href="http://www.comune.torino.it/bandi/pdf/files/2017_03689_cron_84_del_22_sett_2017_servizio_pulizia_palestre_circoscrizionali_anni_2017_2018_affidamento_mepa_.pdf"&gt;determinazione servizio pulizia&lt;/a&gt; (.pdf)&lt;br /&gt;- &lt;a href="http://www.comune.torino.it/bandi/pdf/files/trattativa_diretta_servizio_di_pulizia_palestre_circoscrizionali_settembre2017_giugno_2018.pdf"&gt;trattativa diretta&lt;/a&gt; (.pdf)&lt;/p&gt;</t>
  </si>
  <si>
    <t xml:space="preserve">&lt;h5&gt;&lt;a href="http://www.comune.torino.it/bandi/pdf/files/doc06309620171109103551.pdf"&gt;Determinazione 2017 44604/048&lt;/a&gt;&lt;/h5&gt;</t>
  </si>
  <si>
    <t xml:space="preserve">Determinazione: Corpo di Polizia Municipale. Procedura di affidamento per un servizio di archiviazione protocollazione e scansione di materiale documentario di competenza della Polizia Municipale. Determinazione a contrarre.&lt;br /&gt;Consulta la &lt;a href="http://www.comune.torino.it/bandi/pdf/files/doc06309620171109103551.pdf"&gt;determinazione&lt;/a&gt; (.pdf)&lt;/p&gt;</t>
  </si>
  <si>
    <t xml:space="preserve">&lt;h5&gt;&lt;a href="http://www.comune.torino.it/bandi/pdf/files/determina_a_contrarre_cancelleria.pdf"&gt;Determinazione 2017 44533/048&lt;/a&gt;&lt;/h5&gt;</t>
  </si>
  <si>
    <t xml:space="preserve">Determinazione: Corpo di Polizia Municipale. Affidamento della fornitura di carta A4 per fotocopiatori e buste bianche con stampa di logo e scritta. Determinazione a contrarre.&lt;br /&gt;Consulta:&lt;br /&gt;- &lt;a href="http://www.comune.torino.it/bandi/pdf/files/determina_a_contrarre_cancelleria.pdf"&gt;determinazione&lt;/a&gt; (.pdf)&lt;br /&gt;- &lt;a href="http://www.comune.torino.it/bandi/pdf/files/disciplinare_rdo_cancelleria.pdf"&gt;disciplinare R.D.O.&lt;/a&gt; (.pdf)&lt;/p&gt;</t>
  </si>
  <si>
    <t xml:space="preserve">&lt;h5&gt;&lt;a href="http://www.comune.torino.it/bandi/pdf/files/doc06280220171107102608.pdf"&gt;Determinazione 2017 44425/048&lt;/a&gt;&lt;/h5&gt;</t>
  </si>
  <si>
    <t xml:space="preserve">Determinazione: Corpo di Polizia Municipale. procedura di affidamento per servizio di manutenzione apparati radio portatili Airbus. Determinazione a contrarre.&lt;br /&gt;Consulta la &lt;a href="http://www.comune.torino.it/bandi/pdf/files/doc06280220171107102608.pdf"&gt;determinazione&lt;/a&gt; (.pdf) e il &lt;a href="http://www.comune.torino.it/bandi/pdf/files/disciplinaremanutenzioneradioairbusdoc.pdf"&gt;disciplinare&lt;/a&gt; (.pdf)&lt;/p&gt;</t>
  </si>
  <si>
    <t xml:space="preserve">&lt;h5&gt;&lt;a href="http://www.comune.torino.it/bandi/pdf/files/determina_affidamento_proroga_servizio_lettura_ottica.pdf"&gt;Determinazione 2017 44520/048&lt;/a&gt;&lt;/h5&gt;</t>
  </si>
  <si>
    <t xml:space="preserve">Determinazione: Corpo di Polizia Municipale. Servizio di scansione, lettura ottica e correzione verbali. Determinazione a contrarre.&lt;br /&gt;Consulta la &lt;a href="http://www.comune.torino.it/bandi/pdf/files/determina_affidamento_proroga_servizio_lettura_ottica.pdf"&gt;deteminazione&lt;/a&gt; (.pdf)&lt;/p&gt;</t>
  </si>
  <si>
    <t xml:space="preserve">&lt;h5&gt;&lt;a href="http://www.comune.torino.it/bandi/pdf/files/2017_04548.pdf"&gt;Determinazione 2017 04548/004 - CIG. Z8B2028C39&lt;/a&gt;&lt;/h5&gt;</t>
  </si>
  <si>
    <t xml:space="preserve">Determinazione: affidamento diretto ai sensi dell'art. 36, comma 2 lett. a) del D.Lgs. 50/2016 per acquisto di abbonamento a periodico specialistico Lexitalia per l'anno 2017. Impegno spesa Euro 790, 40 IVA inclusa. CIG. Z8B2028C39.&lt;br /&gt;Consulta: &lt;br /&gt;- &lt;a href="http://www.comune.torino.it/bandi/pdf/files/2017_04548.pdf"&gt;determinazione&lt;/a&gt; (.pdf)&lt;br /&gt;- &lt;a href="http://www.comune.torino.it/bandi/pdf/files/2017_44059.pdf"&gt;indizione&lt;/a&gt; (.pdf)&lt;/p&gt;</t>
  </si>
  <si>
    <t xml:space="preserve">&lt;h5&gt;&lt;a href="http://www.comune.torino.it/bandi/pdf/files/nomina_commissione_gara_amiat.pdf"&gt;Determinazione 2017 44378/112&lt;/a&gt;&lt;/h5&gt;</t>
  </si>
  <si>
    <t xml:space="preserve">Determinazione: servizi di controllo delle prestazioni erogate da Amiat s.p.a., anche tramite propri subappaltatori, mediante procedura negoziata riservata alle cooperative sociali di tipo B periodo 2017/2019 CIG. 722550535A - momina commissione giudicatrice pel la valutazione delle offerte.&lt;br /&gt;Consulta la &lt;a href="http://www.comune.torino.it/bandi/pdf/files/nomina_commissione_gara_amiat.pdf"&gt;determinazione nomina commissione&lt;/a&gt; (.pdf)&lt;/p&gt;</t>
  </si>
  <si>
    <t xml:space="preserve">&lt;h5&gt;&lt;a href="http://www.comune.torino.it/bandi/pdf/files/determinazione_n.mecc._201744328_094.pdf"&gt;Determinazione 2017 44328/094&lt;/a&gt;&lt;/h5&gt;</t>
  </si>
  <si>
    <t xml:space="preserve">Determinazione: servizio di manutenzione delle attrezzature ludiche e fitness nelle aree verdi delle circoscrizioni 2,3,4,5,6,7. Adesione accordo quadro ai sensi dell'art. 54 del D.Lgs. 50/2016 e S.M.I.- C.I.G. 71424643C0. Autorizzazione alla consegna anticipata.&lt;br /&gt;Consulta la &lt;a href="http://www.comune.torino.it/bandi/pdf/files/determinazione_n.mecc._201744328_094.pdf"&gt;determinazione&lt;/a&gt; (.pdf)&lt;/p&gt;</t>
  </si>
  <si>
    <t xml:space="preserve">&lt;h5&gt;&lt;a href="http://www.comune.torino.it/bandi/pdf/files/2017_03442_aggiudicazione_definitiva.pdf"&gt;Affidamento mediante RDO MEPA 1574789 &lt;/a&gt;&lt;/h5&gt;</t>
  </si>
  <si>
    <t xml:space="preserve">Affidamento mediante RDO MEPA 1574789 - lavori di M.S. segnaletica stradale - Bilancio 2016 - COD. CIG: LOTTO A: 690010746D- LOTTO B: 6900117CAB.&lt;br /&gt;&lt;br /&gt;Consulta:&lt;br /&gt;- &lt;a href="http://www.comune.torino.it/bandi/pdf/files/2017_03442_aggiudicazione_definitiva.pdf"&gt;aggiudicazione definitiva&lt;/a&gt; (.pdf)&lt;br /&gt;- &lt;a href="http://www.comune.torino.it/bandi/pdf/files/rdo_1574789_riepilogopa.pdf"&gt;RDO 1574789 - Riepilogo PA&lt;/a&gt; (.pdf)&lt;br /&gt;- &lt;a href="http://www.comune.torino.it/bandi/pdf/files/rdo_1574789_riepilogoesameofferte_lotto1.pdf"&gt;RDO 1574789 - Riepilogo Esame Offerte - Lotto1&lt;/a&gt; (.pdf)&lt;br /&gt;- &lt;a href="http://www.comune.torino.it/bandi/pdf/files/rdo_1574789_riepilogoesameofferte_lotto2.pdf"&gt;RDO 1574789 - Riepilogo Esame Offerte - Lotto2&lt;/a&gt; (.pdf)&lt;/p&gt;</t>
  </si>
  <si>
    <t xml:space="preserve">&lt;h5&gt;&lt;a href="http://www.comune.torino.it/bandi/pdf/files/2017_03443_aggiudicazione_definitiva.pdf"&gt;Affidamento mediante RDO MEPA 1584669 &lt;/a&gt;&lt;/h5&gt;</t>
  </si>
  <si>
    <t xml:space="preserve">Affidamento mediante RDO MEPA 1584669 - interventi mirati sicurezza stradale-modifiche viabili-bilancio 2016 - CIG: 6846725036 - CUP:C17H16000150005.&lt;br /&gt;&lt;br /&gt;Consulta:&lt;br /&gt;- &lt;a href="http://www.comune.torino.it/bandi/pdf/files/2017_03443_aggiudicazione_definitiva.pdf"&gt;aggiudicazione definitiva&lt;/a&gt; (.pdf)&lt;br /&gt;- &lt;a href="http://www.comune.torino.it/bandi/pdf/files/rdo_1584669_riepilogopa.pdf"&gt;RDO 1584669 - Riepilogo PA&lt;/a&gt; (.pdf)&lt;br /&gt;- &lt;a href="http://www.comune.torino.it/bandi/pdf/files/rdo_1584669_riepilogoesameofferte_lotto1.pdf"&gt;RDO 1584669 - Riepilogo Esame Offerte -Lotto1&lt;/a&gt; (.pdf)&lt;/p&gt;</t>
  </si>
  <si>
    <t xml:space="preserve">&lt;h5&gt;&lt;a href="http://www.comune.torino.it/bandi/pdf/files/determinazione_indizione_gara_1_2017_112.pdf"&gt;Determinazione 2017 44014/112&lt;/a&gt;&lt;/h5&gt;</t>
  </si>
  <si>
    <t xml:space="preserve">Determinazione: procedura negoziata ex artt. 36 &amp;sect; 2 lett. B e 112 D.Lgs. 50/2016 e S.M. e I. riservata a cooperative sociali di tipo B) per affidamento servizi di controllo prestazioni erogate da Amiat s.p.a. anche tramite propri subappaltatori - periodo 2017/2019 - approvazione indizione gara - CIG 722550535A.&lt;br /&gt;Consulta:&lt;br /&gt;- &lt;a href="http://www.comune.torino.it/bandi/pdf/files/determinazione_indizione_gara_1_2017_112.pdf"&gt;determinazione di indizione&lt;/a&gt; (.pdf)&lt;br /&gt;- &lt;a href="http://www.comune.torino.it/bandi/pdf/files/lettera_invito_gara_1_2017_112.pdf"&gt;lettera d'invito&lt;/a&gt; (.pdf)&lt;br /&gt;- &lt;a href="http://www.comune.torino.it/bandi/pdf/files/capitolato_speciale_e_disciplinare_tecnico_gara_1_2017_112.pdf"&gt;capitolato speciale e disciplinare tecnico&lt;/a&gt; (.pdf)&lt;br /&gt;- &lt;a href="http://www.comune.torino.it/bandi/pdf/files/allegato__2_dichiarazione_ottemperanza.pdf"&gt;allegato 2 dichiarazione ottemperanza&lt;/a&gt; (.pdf)&lt;br /&gt;- &lt;a href="http://www.comune.torino.it/bandi/pdf/files/allegato_3_offerta_economica.pdf"&gt;allegato 3 offerta economica&lt;/a&gt; (.pdf)&lt;br /&gt;- &lt;a href="http://www.comune.torino.it/bandi/pdf/files/allegato_4_attestazione_avvenuta_prestazione.pdf"&gt;allegato 4 attestazione prestazione&lt;/a&gt; (.pdf)&lt;br /&gt;- &lt;a href="http://www.comune.torino.it/bandi/pdf/files/allegato_5_certificato_di_verifica_conformita'.pdf"&gt;allegato 5 certificato verifica conformit&amp;agrave;&lt;/a&gt; (.pdf)&lt;br /&gt;- &lt;a href="http://www.comune.torino.it/bandi/pdf/files/allegato_6_attestazione_regolare_esecuzione.pdf"&gt;allegato 6 attestazione regolare esecuzione&lt;/a&gt; (.pdf)&lt;br /&gt;- &lt;a href="http://www.comune.torino.it/bandi/pdf/files/allegato_7_linee_guida_redazione_progetto_inserimento.pdf"&gt;allegato 7 linee guida progetto inserimento&lt;/a&gt; (.pdf)&lt;br /&gt;- &lt;a href="http://www.comune.torino.it/bandi/pdf/files/allegato_8_tabella_personale_attualmente_in_servizio.pdf"&gt;allegato 8 tabella personale&lt;/a&gt; (.pdf)&lt;br /&gt;- &lt;a href="http://www.comune.torino.it/bandi/pdf/files/allegato_9_dgue.pdf"&gt;allegato 9 DGUE&lt;/a&gt; (.pdf)&lt;br /&gt;- &lt;a href="http://www.comune.torino.it/bandi/pdf/files/allegato__10_patto_integrita.pdf"&gt;allegato 10 patto integrit&amp;agrave;&lt;/a&gt; (.pdf)&lt;/p&gt;</t>
  </si>
  <si>
    <t xml:space="preserve">&lt;h5&gt;&lt;a href="http://www.comune.torino.it/bandi/pdf/files/detrmina_a_contrarre_software_analisi_sim.pdf"&gt;Determina a contrarre n&amp;deg; 2017 43087/048&lt;/a&gt;&lt;/h5&gt;</t>
  </si>
  <si>
    <t xml:space="preserve">Determina a contrarre n&amp;deg; 2017 43087/048 CIG 7218628844 CUP C19J16000220006 relativa alla gara FORNITURA LICENZA SOFTWARE ANALISI SIM.&lt;br /&gt;&lt;br /&gt;Consulta:&lt;br /&gt;- &lt;a href="http://www.comune.torino.it/bandi/pdf/files/detrmina_a_contrarre_software_analisi_sim.pdf"&gt;determina a contrarre&lt;/a&gt; (.pdf)&lt;br /&gt;- &lt;a href="http://www.comune.torino.it/bandi/pdf/files/all._analitiche_sim_new.pdf"&gt;all. analitiche SIM&lt;/a&gt; (.pdf)&lt;br /&gt;- &lt;a href="http://www.comune.torino.it/bandi/pdf/files/disciplinare_gara_software_analisi_sim_new.pdf"&gt;disciplinare sofware SIM&lt;/a&gt; (.pdf)&lt;br /&gt;&lt;br /&gt;- &lt;a href="http://www.comune.torino.it/bandi/pdf/files/determina_nomina_commissione_new.pdf"&gt;determina nomina commissione gara&lt;/a&gt; (.pdf)&lt;br /&gt;- &lt;a href="http://www.comune.torino.it/bandi/pdf/files/cicoterogianmatteo.pdf"&gt;curriculum componenti commissione 1&lt;/a&gt; (.pdf)&lt;br /&gt;- &lt;a href="http://www.comune.torino.it/bandi/pdf/files/dibartolostefano.pdf"&gt;curriculum componenti commissione 2&lt;/a&gt; (.pdf)&lt;br /&gt;- &lt;a href="http://www.comune.torino.it/bandi/pdf/files/ganci_cv_eur.pdf"&gt;curriculum componenti commissione 3&lt;/a&gt; (.pdf)&lt;/p&gt;</t>
  </si>
  <si>
    <t xml:space="preserve">&lt;h5&gt;&lt;a href="http://www.comune.torino.it/bandi/pdf/files/ordine_-affid.pdf"&gt;Affidamento servizio CIG: Z5D1F76A59&lt;/a&gt;&lt;/h5&gt;</t>
  </si>
  <si>
    <t xml:space="preserve">Affidamento del servizio per il rinnovo annuale della licenza "Police Controller Basic", in uso alla Polizia Municipale. CIG: Z5D1F76A59.&lt;br /&gt;Consulta l'&lt;a href="http://www.comune.torino.it/bandi/pdf/files/ordine_-affid.pdf"&gt;ordine di affidamento&lt;/a&gt; (.pdf)&lt;/p&gt;</t>
  </si>
  <si>
    <t xml:space="preserve">&lt;h5&gt;&lt;a href="http://www.comune.torino.it/bandi/pdf/files/doc05844820170919142641.pdf"&gt;Determinazione 2017 43662/048&lt;/a&gt;&lt;/h5&gt;</t>
  </si>
  <si>
    <t xml:space="preserve">Determinazione: Corpo di Polizia Municipale. Procedura di affidamento per la fornitura di batterie occorrente alla Polizia Municipale. Determinazione a contrarre.&lt;br /&gt;Consulta:&lt;br /&gt;- &lt;a href="http://www.comune.torino.it/bandi/pdf/files/doc05844820170919142641.pdf"&gt;determinazione&lt;/a&gt; (.pdf)&lt;br /&gt;- &lt;a href="http://www.comune.torino.it/bandi/pdf/files/disciplinarepile2017.pdf"&gt;richiesta d'offerta&lt;/a&gt; (.pdf)&lt;br /&gt;- &lt;a href="http://www.comune.torino.it/bandi/pdf/files/doc06145320171023111804.pdf"&gt;ordine di fornitura&lt;/a&gt; (.pdf)&lt;/p&gt;</t>
  </si>
  <si>
    <t xml:space="preserve">&lt;h5&gt;&lt;a href="http://www.comune.torino.it/bandi/pdf/files/ordine-_affid.pdf"&gt;Affidamento diretto tramite MEPA - CIG: Z2B1EFB0FE&lt;/a&gt;&lt;/h5&gt;</t>
  </si>
  <si>
    <t xml:space="preserve">Affidamento diretto tramite MEPA del servizio di abbonamento banca dati "LEGGI D'ITALIA" P.A. on-line. CIG: Z2B1EFB0FE&lt;br /&gt;Consulta l'&lt;a href="http://www.comune.torino.it/bandi/pdf/files/ordine-_affid.pdf"&gt;ordine di affidamento&lt;/a&gt; (.pdf)&lt;/p&gt;</t>
  </si>
  <si>
    <t xml:space="preserve">&lt;h5&gt;&lt;a href="http://www.comune.torino.it/bandi/pdf/files/2017_03320.pdf"&gt;Affidamento mediante RDO  MEPA 1576196 &lt;/a&gt;&lt;/h5&gt;</t>
  </si>
  <si>
    <t xml:space="preserve">Realizzazione attraversamenti semaforizzati adeguati esigenze non vedenti - Bilancio 2016 - CIG 6865533110 - CUP C17H16000190005 - COD. opera 4404 - presa d'atto di intervenuta efficacia dell'aggiudicazione definitiva.&lt;br /&gt;Consulta:&lt;br /&gt;- &lt;a href="http://www.comune.torino.it/bandi/pdf/files/2017_03320.pdf"&gt;determinazione&lt;/a&gt; (.pdf)&lt;br /&gt;- &lt;a href="http://www.comune.torino.it/bandi/pdf/files/rdo_1576196_riepilogoesameofferte_lotto1.pdf"&gt;riepilogo esame offerte Lotto 1&lt;/a&gt; (.pdf)&lt;br /&gt;- &lt;a href="http://www.comune.torino.it/bandi/pdf/files/rdo_1576196_riepilogopa.pdf"&gt;riepilogo PA&lt;/a&gt; (.pdf)&lt;/p&gt;</t>
  </si>
  <si>
    <t xml:space="preserve">&lt;h5&gt;&lt;a href="http://www.comune.torino.it/bandi/pdf/files/doc05673020170831083357.pdf"&gt;Affidamento anticipato fornitura CIG: Z841F44A03&lt;/a&gt;&lt;/h5&gt;</t>
  </si>
  <si>
    <t xml:space="preserve">Determinazione dirigenziale n. mecc. 201702967/048 affidamento anticpato alla ditta CKC GROUP srl. Consulta l'&lt;a href="http://www.comune.torino.it/bandi/pdf/files/doc05673020170831083357.pdf"&gt;ordine di fornitura&lt;/a&gt; (.pdf)&lt;/p&gt;</t>
  </si>
  <si>
    <t xml:space="preserve">&lt;h5&gt;&lt;a href="http://www.comune.torino.it/bandi/pdf/files/affidamento_ditta_asea.pdf"&gt;Affidamento ditta ASEA Sistemi srl&lt;/a&gt;&lt;/h5&gt;</t>
  </si>
  <si>
    <t xml:space="preserve">Affidamento servizio di riparazione e certificazione ACCREDIA di una sonda HOLADAY HI-6005 in uso all'ufficio Radio del Comando di Polizia Municipale del Comune di Torino. CIG: ZBC1D982F6.&lt;br /&gt;Consulta &lt;a href="http://www.comune.torino.it/bandi/pdf/files/affidamento_ditta_asea.pdf"&gt;lettera di affidamento&lt;/a&gt; (.pdf)&lt;/p&gt;</t>
  </si>
  <si>
    <t xml:space="preserve">&lt;h5&gt;&lt;a href="http://www.comune.torino.it/bandi/pdf/files/doc05442120170721114406.pdf"&gt;Affidamento servizio C.I.G. Z5DIDF5333&lt;/a&gt;&lt;/h5&gt;</t>
  </si>
  <si>
    <t xml:space="preserve">In esecuzione della determina dirigenziale n.mecc 201702031/048 per l'affidamento del servizio di manutenzione ordinaria e fornitura materiale di consumo per il movimentatore telescopico in dotazione alla Polizia Municipale.&lt;br /&gt;&lt;a class="null" href="http://www.comune.torino.it/bandi/pdf/files/doc05442120170721114406.pdf"&gt;Affidamento&lt;/a&gt; (.pdf)&lt;/p&gt;</t>
  </si>
  <si>
    <t xml:space="preserve">&lt;h5&gt;&lt;a href="http://www.comune.torino.it/bandi/pdf/files/determina_a_contrattare_201743267025.pdf"&gt;Determinazione 2017 43267/025&lt;/a&gt;&lt;/h5&gt;</t>
  </si>
  <si>
    <t xml:space="preserve">Determinazione a contrattare per l'affidamento tramite procedura negoziata senza pubblicazione del bando, ai sensi dell'art. 63, comma 3, lettera b), dell'integrazione per il servizio di messa a disposizione di pubblicazioni in formato elettronico mediante piattaforma dedicata integrata con il sistema di automazione delle Biblioteche civiche torinesi CIG. ZF51F94F78. Spesa presunta Euro 16.441,00 IVA compresa.&lt;br /&gt;Consulta la &lt;a href="http://www.comune.torino.it/bandi/pdf/files/determina_a_contrattare_201743267025.pdf"&gt;determinazione&lt;/a&gt; (.pdf)&lt;/p&gt;</t>
  </si>
  <si>
    <t xml:space="preserve">&lt;h5&gt;&lt;a href="http://www.comune.torino.it/bandi/pdf/files/ordine_-affid_drugwipe_.pdf"&gt;Ordine affidamento diretto determinazione 2017 02190/048&lt;/a&gt;&lt;/h5&gt;</t>
  </si>
  <si>
    <t xml:space="preserve">Ordine della fornitura di n. 200 dispositivi DrugWipe_5S marca SECURETEC. CIG: Z1C1D3E1B0.&lt;br /&gt;Consulta l'&lt;a href="http://www.comune.torino.it/bandi/pdf/files/ordine_-affid_drugwipe_.pdf"&gt;ordine di affidamento&lt;/a&gt; (.pdf)&lt;/p&gt;</t>
  </si>
  <si>
    <t xml:space="preserve">&lt;h5&gt;&lt;a href="http://www.comune.torino.it/bandi/pdf/files/doc05499620170731140401.pdf"&gt;Determinazione 2017 43207/048&lt;/a&gt;&lt;/h5&gt;</t>
  </si>
  <si>
    <t xml:space="preserve">Determinazione: Corpo di Polizia Municipale. Procedura di affidamento per la fornitura di stampanti occorrenti alla Polizia Municipale. Determinazione a contrarre.&lt;br /&gt;Consulta la &lt;a href="http://www.comune.torino.it/bandi/pdf/files/doc05499620170731140401.pdf"&gt;determinazione&lt;/a&gt; (.pdf), il &lt;a href="http://www.comune.torino.it/bandi/pdf/files/DisciplinareverbaliCS1P212017.pdf"&gt;disciplinare&lt;/a&gt; (.pdf) &lt;a href="http://www.comune.torino.it/bandi/pdf/files/detrminanominacommissarricurriculadichiarzioni.pdf"&gt;det. dir. di nomina della commissione e loro C.V.&lt;/a&gt; (.pdf)&lt;/p&gt;</t>
  </si>
  <si>
    <t xml:space="preserve">&lt;h5&gt;&lt;a href="http://www.comune.torino.it/bandi/pdf/files/det_2017_01760.pdf"&gt;Determinazione 2017 01760/002&lt;/a&gt;&lt;/h5&gt;</t>
  </si>
  <si>
    <t xml:space="preserve">Determinazione: affidamento del servizio di trascrizione delle sedute consiliari per il biennio 2017-2018 mediante ricorso al M.E.P.A. impegno limitato di spesa di euro 14.945,00 iva inclusa per l_anno 2017. Consegna anticipata del servizio. (CIG Z5C1DBF032). &lt;br /&gt;Consulta la &lt;a href="http://www.comune.torino.it/bandi/pdf/files/det_2017_01760.pdf"&gt;determinazione&lt;/a&gt; (.pdf)&lt;/p&gt;</t>
  </si>
  <si>
    <t xml:space="preserve">&lt;h5&gt;&lt;a href="http://www.comune.torino.it/bandi/pdf/files/201743003_046.pdf"&gt;Determinazione 2017 43003/046 &lt;/a&gt;&lt;/h5&gt;</t>
  </si>
  <si>
    <t xml:space="preserve">Determinazione: Servizio di manutenzione urgente del patrimonio arboreo anno 2017 mediante R.D.O. M.E.P.A. Determina a contrarre.&lt;br /&gt;Consulta:&lt;br /&gt;- &lt;a href="http://www.comune.torino.it/bandi/pdf/files/201743003_046.pdf"&gt;determinazione&lt;/a&gt; (.pdf)&lt;br /&gt;- &lt;a href="http://www.comune.torino.it/bandi/pdf/files/rdo_1645993_riepilogopa.pdf"&gt;R.D.O.&lt;/a&gt; (.pdf)&lt;br /&gt;- &lt;a href="http://www.comune.torino.it/bandi/pdf/files/commissionedigara_e_cv.pdf"&gt;commisione di gara e curriculum&lt;/a&gt; (.pdf)&lt;br /&gt;- &lt;a href="http://www.comune.torino.it/bandi/pdf/files/201745051_046.pdf"&gt;determinazione di aggiudicazione&lt;/a&gt; (.pdf)&lt;/p&gt;</t>
  </si>
  <si>
    <t xml:space="preserve">&lt;h5&gt;&lt;a href="http://www.comune.torino.it/bandi/pdf/files/doc05382420170714112003.pdf"&gt;Determinazione 2017 42902/048&lt;/a&gt;&lt;/h5&gt;</t>
  </si>
  <si>
    <t xml:space="preserve">Determinazione. Corpo di Polizia Municipale. Progetto Alcotraprodige 456. Affidamento di un servizio di video divulgativo ai sensi art. 36 comma 2 lettera B) del D.L. VO. 50/2016. Determinazione a contrarre.&lt;br /&gt;Consulta la &lt;a href="http://www.comune.torino.it/bandi/pdf/files/doc05382420170714112003.pdf"&gt;determinazione&lt;/a&gt; (.pdf)&lt;/p&gt;</t>
  </si>
  <si>
    <t xml:space="preserve">&lt;h5&gt;&lt;a href="http://www.comune.torino.it/bandi/pdf/files/doc05354120170711144826.pdf"&gt;Determinazione 2017 42876/048&lt;/a&gt;&lt;/h5&gt;</t>
  </si>
  <si>
    <t xml:space="preserve">Determinazione: Corpo di Polizia Municipale. Procedura di affidamento per servizio di manutenzione straordinaria di sito diffusivo sistema radio Tetra. Determinazione a contrarre.&lt;br /&gt;Consulta:&lt;br /&gt;- &lt;a href="http://www.comune.torino.it/bandi/pdf/files/doc05354120170711144826.pdf"&gt;determinazione&lt;/a&gt; (.pdf)&lt;br /&gt;- &lt;a href="http://www.comune.torino.it/bandi/pdf/files/disciplinaremanutenzionesitotetra2017.pdf"&gt;disciplinare&lt;/a&gt; (.pdf)&lt;br /&gt;- &lt;a href="http://www.comune.torino.it/bandi/pdf/files/doc05534020170804082702.pdf"&gt;determinazione affidamento servizio&lt;/a&gt; (.pdf)&lt;/p&gt;</t>
  </si>
  <si>
    <t xml:space="preserve">&lt;h5&gt;&lt;a href="http://www.comune.torino.it/bandi/pdf/files/doc05308220170705152605.pdf"&gt;Determinazione 2017 42815/048&lt;/a&gt;&lt;/h5&gt;</t>
  </si>
  <si>
    <t xml:space="preserve">Determinazione: Corpo di Polizia Municipale. Procedura di affidamento per la fornitura di e buste e cartoline verdi per la notificazione a mezzo posta di atti giudiziari. Determinazione a contrarre.&lt;br /&gt;Consulta:&lt;br /&gt;- &lt;a href="http://www.comune.torino.it/bandi/pdf/files/doc05308220170705152605.pdf"&gt;determinazione&lt;/a&gt; (.pdf)&lt;br /&gt;- &lt;a href="http://www.comune.torino.it/bandi/pdf/files/disciplinarebustecartoline2017.pdf"&gt;disciplinare&lt;/a&gt; (.pdf)&lt;/p&gt;</t>
  </si>
  <si>
    <t xml:space="preserve">&lt;h5&gt;&lt;a href="http://www.comune.torino.it/bandi/pdf/files/indizioneirpiniasrl.pdf"&gt;Determinazione 2017 41412/007&lt;/a&gt;&lt;/h5&gt;</t>
  </si>
  <si>
    <t xml:space="preserve">Determinazione: Sottodiciotto Film Festival. Affitto sale "Cinema Romano". Indizione procedura cod. CIG. Z9D1E053AF.&lt;br /&gt;Consulta:&lt;br /&gt;- &lt;a href="http://www.comune.torino.it/bandi/pdf/files/indizioneirpiniasrl.pdf"&gt;determinazione&lt;/a&gt; (.pdf)&lt;br /&gt;- &lt;a href="http://www.comune.torino.it/bandi/pdf/files/preventivoirpinia2017.pdf"&gt;preventivo&lt;/a&gt; (.pdf)&lt;/p&gt;</t>
  </si>
  <si>
    <t xml:space="preserve">&lt;h5&gt;&lt;a href="http://www.comune.torino.it/bandi/pdf/files/doc05262120170629140127.pdf"&gt;Deteminazione 2017 42760/048&lt;/a&gt;&lt;/h5&gt;</t>
  </si>
  <si>
    <t xml:space="preserve">Determinazione: corpo di Polizia Municipale. Servizio di scansione, lettura ottica e correzione verbali. Determinazione a contrarre.&lt;br /&gt;Consulta la &lt;a href="http://www.comune.torino.it/bandi/pdf/files/doc05262120170629140127.pdf"&gt;determinazione&lt;/a&gt; (.pdf)&lt;/p&gt;</t>
  </si>
  <si>
    <t xml:space="preserve">&lt;h5&gt;&lt;a href="http://www.comune.torino.it/bandi/pdf/files/indizione_nextlevel.pdf"&gt;Determinazione 2017 41418/007&lt;/a&gt;&lt;/h5&gt;</t>
  </si>
  <si>
    <t xml:space="preserve">Determinazione: Sottodiciotto Film Festival 2017. Servizi di&lt;br /&gt;Organizzazione festa della Pimpa. Indizione di procedura. COD. CIG. Z8DIE07C79.&lt;br /&gt;Consulta:&lt;br /&gt;- &lt;a href="http://www.comune.torino.it/bandi/pdf/files/indizione_nextlevel.pdf"&gt;determinazione&lt;/a&gt; (.pdf)&lt;br /&gt;- &lt;a href="http://www.comune.torino.it/bandi/pdf/files/preventivo_nextlevel.pdf"&gt;preventivo&lt;/a&gt; (.pdf)&lt;/p&gt;</t>
  </si>
  <si>
    <t xml:space="preserve">&lt;h5&gt;&lt;a href="http://www.comune.torino.it/bandi/pdf/files/indizione_servizi_di_ospitalita2017.pdf"&gt;Determinazione n. mecc. 201701263/007&lt;/a&gt;&lt;/h5&gt;</t>
  </si>
  <si>
    <t xml:space="preserve">Sottodiciotto Film Festival 2017. Servizio di Ospitalit&amp;agrave; presso l'Hotel Victoria. Indizione procedura. COD. CIG.Z9CIDF2E4I.&lt;br /&gt;Consulta:&lt;br /&gt;- &lt;a href="http://www.comune.torino.it/bandi/pdf/files/indizione_servizi_di_ospitalita2017.pdf"&gt;determinazione&lt;/a&gt; (.pdf)&lt;br /&gt;- &lt;a href="http://www.comune.torino.it/bandi/pdf/files/preventivohotelvictoria2017.pdf"&gt;preventivo di soggiorno&lt;/a&gt; (.pdf)&lt;/p&gt;</t>
  </si>
  <si>
    <t xml:space="preserve">&lt;h5&gt;&lt;a href="http://www.comune.torino.it/bandi/pdf/files/2017_01734.pdf"&gt;Affidamento mediante RDO M.E.P.A. n.1480356 &lt;/a&gt;&lt;/h5&gt;</t>
  </si>
  <si>
    <t xml:space="preserve">Affidamento mediante RDO M.E.P.A. n.1480356 per la fornitura di materiale per la segnaletica stradale verticale, complementare e di cantiere. Impegno di spesa di Euro 31.712,68=IVA 22%inclusa. Bilancio 2017. CIG 685260655C. Aggiudicazione definitiva.&lt;br /&gt;Consulta:&lt;br /&gt;- &lt;a href="http://www.comune.torino.it/bandi/pdf/files/2017_01734.pdf"&gt;determinazione&lt;/a&gt; (.pdf)&lt;br /&gt;- &lt;a href="http://www.comune.torino.it/bandi/pdf/files/rdo_1480356_riepilogopa.pdf"&gt;riepilogo PA&lt;/a&gt; (.pdf)&lt;br /&gt;- &lt;a href="http://www.comune.torino.it/bandi/pdf/files/rdo_1480356_riepilogoesameofferte_lotto1.pdf"&gt;ripielogo esame offerte Lotto 1&lt;/a&gt; (.pdf)&lt;/p&gt;</t>
  </si>
  <si>
    <t xml:space="preserve">&lt;h5&gt;&lt;a href="http://www.comune.torino.it/bandi/pdf/files/determinacontrarreserviziomanutenzioneswco.pdf"&gt;Determinazione 2017 42374/048&lt;/a&gt;&lt;/h5&gt;</t>
  </si>
  <si>
    <t xml:space="preserve">Determinazione: Corpo di Polizia Municipale. Procedura di affidamento per un servizio di manutenzione ordinaria del software di gestione della centrale operativa. Determinazione a contrarre. CIG: Z221EE40DA.&lt;br /&gt;Consulta:&lt;br /&gt;-  &lt;a href="http://www.comune.torino.it/bandi/pdf/files/determinacontrarreserviziomanutenzioneswco.pdf"&gt;determinazione&lt;/a&gt; (.pdf)&lt;br /&gt;- &lt;a href="http://www.comune.torino.it/bandi/pdf/files/disciplinare.pdf"&gt;disciplinare&lt;/a&gt; (.pdf)&lt;br /&gt;- &lt;a href="http://www.comune.torino.it/bandi/pdf/files/ordineserviziomanutenz.pdf"&gt;ordine di servizio manutenzione&lt;/a&gt; (.pdf)&lt;/p&gt;</t>
  </si>
  <si>
    <t xml:space="preserve">&lt;h5&gt;&lt;a href="http://www.comune.torino.it/bandi/pdf/files/ordine_-affidamento_.pdf"&gt;Affidamento del Servizio di manutenzione ponti radio microonde&lt;/a&gt;&lt;/h5&gt;</t>
  </si>
  <si>
    <t xml:space="preserve">Affidamento del Servizio di manutenzione ponti radio microonde. CIG: &lt;strong&gt;Z8B1DDC3CD.&lt;br /&gt;&lt;br /&gt;&lt;/strong&gt;Consulta:&lt;strong&gt;&lt;br /&gt;&lt;/strong&gt;-&lt;a href="http://www.comune.torino.it/bandi/pdf/files/ordine_-affidamento_.pdf"&gt;affidamento&lt;/a&gt; (.pdf)&lt;/p&gt;</t>
  </si>
  <si>
    <t xml:space="preserve">&lt;h5&gt;&lt;a href="http://www.comune.torino.it/bandi/pdf/files/affid_ord.pdf"&gt;Affidamento del servizio di manutenzione autovelox&lt;/a&gt;&lt;/h5&gt;</t>
  </si>
  <si>
    <t xml:space="preserve">Affidamento del servizio di manutenzione per l'autovelox mod. 105/SE seriale 905136. CIG: ZA41E271CF.&lt;br /&gt;&lt;br /&gt;Consulta:&lt;br /&gt;- &lt;a href="http://www.comune.torino.it/bandi/pdf/files/affid_ord.pdf"&gt;affidamento&lt;/a&gt; (.pdf)&lt;/p&gt;</t>
  </si>
  <si>
    <t xml:space="preserve">&lt;h5&gt;&lt;a href="http://www.comune.torino.it/bandi/pdf/files/disciplinarecartuccespraypeperoncino2017.pdf"&gt;Determinazione 2017 42205/048&lt;/a&gt;&lt;/h5&gt;</t>
  </si>
  <si>
    <t xml:space="preserve">Fornitura cartucce dispositivo spray antiaggressione. C.I.G. Z4B1EBE42B. &lt;br /&gt;Consulta la &lt;a href="http://www.comune.torino.it/bandi/pdf/files/disciplinarecartuccespraypeperoncino2017.pdf"&gt;detrminazione&lt;/a&gt; (.pdf)&lt;span style="widows: 1; text-transform: none; background-color: #ffffff; text-indent: 0px; display: inline !important; font: small Arial; white-space: normal; float: none; letter-spacing: normal; color: #000000; word-spacing: 0px; -webkit-text-stroke-width: 0px;"&gt;&lt;br /&gt;&lt;/span&gt;&lt;/p&gt;</t>
  </si>
  <si>
    <t xml:space="preserve">&lt;h5&gt;&lt;a href="http://www.comune.torino.it/bandi/pdf/files/doc04981320170524111632.pdf"&gt;Determinazione 2017 42205/048&lt;/a&gt;&lt;/h5&gt;</t>
  </si>
  <si>
    <t xml:space="preserve">Determinazione: Corpo di Polizia Municipale. Affidamento per fornitura di ricariche per spray antiaggressione. Determinazione a contrarre.&lt;br /&gt;Consulta la &lt;a href="http://www.comune.torino.it/bandi/pdf/files/doc04981320170524111632.pdf"&gt;determinazione&lt;/a&gt; (.pdf) e il &lt;a href="http://www.comune.torino.it/bandi/pdf/files/stipula_trattativadiretta_177740_92346.pdf"&gt;contratto per la fornitura&lt;/a&gt; (.pdf)&lt;/p&gt;</t>
  </si>
  <si>
    <t xml:space="preserve">&lt;h5&gt;&lt;a href="http://www.comune.torino.it/bandi/pdf/files/det_indizione.pdf"&gt;Affidamento diretto per l'iscrizione di un dipendente al Corso di Formazione «Traq - Tree Risk Assessment Qualification»&lt;/a&gt;&lt;/h5&gt;</t>
  </si>
  <si>
    <t xml:space="preserve">Affidamento diretto ai sensi dell_art. 36, comma 2 Lett. A) del d.lgs. 50/2016 per l'iscrizione di un dipendente al Corso di Formazione «Traq - Tree Risk Assessment Qualification». Indizione.&lt;br /&gt;&lt;br /&gt;Consulta:&lt;br /&gt;&lt;br /&gt;- &lt;a class="null" href="http://www.comune.torino.it/bandi/pdf/files/det_indizione.pdf"&gt;&lt;strong&gt;Determinazione di indizione n. 748 del 9/5/2017 mecc. 2017 041936/004&lt;/strong&gt;&lt;/a&gt; (.pdf)&lt;br /&gt;- &lt;a href="http://www.comune.torino.it/bandi/pdf/files/all.1_lettera_di_invito.pdf"&gt;Allegato 1 alla determinazione di indizione: Lettera di affidamento &lt;/a&gt;(.pdf)&lt;br /&gt;- &lt;a href="http://www.comune.torino.it/bandi/pdf/files/all.2_modulo_autocertificazione.pdf"&gt;Allegato 2 alla determinazione di indizione: Trasmissione modulo autocertificazione DPR 445/2000&lt;/a&gt; (.pdf)&lt;br /&gt;- &lt;a href="http://www.comune.torino.it/bandi/pdf/files/all.3_pattointegrita.pdf"&gt;Allegato 3 alla determinazione di indizione: Patto d'integrit&amp;agrave;&lt;/a&gt;(.pdf)&lt;br /&gt;- &lt;strong&gt;&lt;a class="null" href="http://www.comune.torino.it/bandi/pdf/files/det_impegno.pdf"&gt;Determinazione di impegno n. 800 del 12/5/2017 mecc. 2017 01766/004 esecutiva dal 12/5/2017&lt;/a&gt; &lt;/strong&gt;(.pdf)&lt;br /&gt;- &lt;a href="http://www.comune.torino.it/bandi/pdf/files/all1_impegno.pdf"&gt;Allegato 1 alla determinazione di impegno: quota di iscrizione&lt;/a&gt; (.pdf)&lt;br /&gt;&lt;br /&gt;Liquid. FT Elettronica FATTPA 1_17 dell'08/06/2017 Euro 750,00 Societ&amp;agrave; Italiana di Arboricoltura "Onlus - Elenco N. 2017/9502 CIG Z8F1E80B7A termine di pagamento 14/8/2017.&lt;br /&gt;&lt;br /&gt;Consulta:&lt;br /&gt;- &lt;a href="http://www.comune.torino.it/bandi/pdf/files/liquidazione_2017_64802.pdf"&gt;determinazione&lt;/a&gt; (.pdf)&lt;br /&gt;- &lt;a href="http://www.comune.torino.it/bandi/pdf/files/elenco_n.20179502.pdf"&gt;elenco N. 2017/9502&lt;/a&gt; (.pdf)&lt;/p&gt;</t>
  </si>
  <si>
    <t xml:space="preserve">&lt;h5&gt;&lt;a href="http://www.comune.torino.it/bandi/pdf/files/doc04752520170421103037.pdf"&gt;Determinazione 2017 41709/048&lt;/a&gt;&lt;/h5&gt;</t>
  </si>
  <si>
    <t xml:space="preserve">Determinazione: Corpo Polizia Municipale. Servizio di scansione, lettura ottica e correzione verbali. Determinazione a contrarre.&lt;br /&gt;Consulta la &lt;a href="http://www.comune.torino.it/bandi/pdf/files/doc04752520170421103037.pdf"&gt;determinazione&lt;/a&gt; (.pdf)&lt;/p&gt;</t>
  </si>
  <si>
    <t xml:space="preserve">&lt;h5&gt;&lt;a href="http://www.comune.torino.it/bandi/pdf/files//indizionecinemaromano.pdf"&gt;Determinazione 2017 01201/007&lt;/a&gt;&lt;/h5&gt;</t>
  </si>
  <si>
    <t xml:space="preserve">Determinazione: Sottodiciotto Filmfestival. Affitto sale «Cinema&lt;br /&gt;Romano». Indizione procedura. Cod. Z9D1E053AF.&lt;br /&gt;Consulta:&lt;br /&gt;- &lt;a href="http://www.comune.torino.it/bandi/pdf/files//indizionecinemaromano.pdf"&gt;determinazione&lt;/a&gt; (.pdf)&lt;br /&gt;- &lt;a href="http://www.comune.torino.it/bandi/pdf/files//preventivomuseocinema.pdf"&gt;preventivo&lt;/a&gt; (.pdf)&lt;/p&gt;</t>
  </si>
  <si>
    <t xml:space="preserve">&lt;h5&gt;&lt;a href="http://www.comune.torino.it/bandi/pdf/files//det.2017_41527_048.pdf"&gt;Determinazione 2017 41527/048&lt;/a&gt;&lt;/h5&gt;</t>
  </si>
  <si>
    <t xml:space="preserve">Determinazione: Corpo di Polizia Municipale. Procedura di affidamento per servizio di riparazione autovelox mod. 105/SE. Determinazione a contrarre.&lt;br /&gt;Consulta:&lt;br /&gt;- &lt;a href="http://www.comune.torino.it/bandi/pdf/files//det.2017_41527_048.pdf"&gt;Determinazione &lt;/a&gt;(.pdf)&lt;br /&gt;- &lt;a href="http://www.comune.torino.it/bandi/pdf/files//rdo__sodi_velox.pdf"&gt;RDO&lt;/a&gt; (.pdf)&lt;/p&gt;</t>
  </si>
  <si>
    <t xml:space="preserve">&lt;h5&gt;&lt;a href="http://www.comune.torino.it/bandi/pdf/files//determina_2017_41359_048.pdf"&gt;Determinazione 2017 41359/048&lt;/a&gt;&lt;/h5&gt;</t>
  </si>
  <si>
    <t xml:space="preserve">Determinazione: Corpo di Polizia Municipale. Procedura di affidamento per il servizio di riparazione/sostituzione di due alimentatori per ponti a microonde, in uso alla Polizia Municipale. Determinazione a contrarre.&lt;br /&gt;Consulta: &lt;br /&gt;- &lt;a href="http://www.comune.torino.it/bandi/pdf/files//determina_2017_41359_048.pdf"&gt;Determinazione&lt;/a&gt; (.pdf)&lt;br /&gt;- &lt;a href="http://www.comune.torino.it/bandi/pdf/files//richiestaofferta__aladina.pdf"&gt;Richiesta offerta&lt;/a&gt; (.pdf)&lt;/p&gt;</t>
  </si>
  <si>
    <t xml:space="preserve">&lt;h5&gt;&lt;a href="http://www.comune.torino.it/bandi/pdf/files//ordine_occhiali_poligono.pdf"&gt;Affidamento della fornitura di n. 50 occhiali di protezione per le esercitazioni di tiro operativo&lt;/a&gt;&lt;/h5&gt;</t>
  </si>
  <si>
    <t xml:space="preserve">Affidamento della fornitura di n. 50 occhiali di protezione per le esercitazioni di tiro operativo. CIG: ZF61D89F75.&lt;br /&gt;Consulta l'&lt;a href="http://www.comune.torino.it/bandi/pdf/files//ordine_occhiali_poligono.pdf"&gt;ordine&lt;/a&gt; (.pdf)&lt;/p&gt;</t>
  </si>
  <si>
    <t xml:space="preserve">&lt;h5&gt;&lt;a href="http://www.comune.torino.it/bandi/pdf/files//indizioneigpdecaux.pdf"&gt;Determinazione 2017 00970/007&lt;/a&gt;&lt;/h5&gt;</t>
  </si>
  <si>
    <t xml:space="preserve">Determinazione: Sottodiciotto Filmfestival. Servizio stampa dei supporti cartacei da inserire nei totem di arredo urbano denominati "Mupi". Indizione procedura. Cod. CIG. Z091DC198E. &lt;br /&gt;Consulta:&lt;br /&gt;- &lt;a href="http://www.comune.torino.it/bandi/pdf/files//indizioneigpdecaux.pdf"&gt;Determinazione&lt;/a&gt; (.pdf)&lt;br /&gt;- &lt;a href="http://www.comune.torino.it/bandi/pdf/files//preventivoigpdecaux2017.pdf"&gt;Preventivo&lt;/a&gt; (.pdf)&lt;/p&gt;</t>
  </si>
  <si>
    <t xml:space="preserve">&lt;h5&gt;&lt;a href="http://www.comune.torino.it/bandi/pdf/files//occhiali_poligono.pdf"&gt;Determinazione 2017 00893/048&lt;/a&gt;&lt;/h5&gt;</t>
  </si>
  <si>
    <t xml:space="preserve">Affidamento della fornitura di n. 50 occhiali di protezione per le esercitazioni di tiro operativo. CIG: ZF61D89F75.&lt;br /&gt;Consulta la &lt;a href="http://www.comune.torino.it/bandi/pdf/files//occhiali_poligono.pdf"&gt;determinazione&lt;/a&gt; (.pdf)&lt;/p&gt;</t>
  </si>
  <si>
    <t xml:space="preserve">&lt;h5&gt;&lt;a href="http://www.comune.torino.it/bandi/pdf/files//ordine_fornitura_antiparassitari_cinofili.pdf"&gt;Affidamento fornitura antiparassitari e farmaci. CIG: Z751DBF4F9&lt;/a&gt;&lt;/h5&gt;</t>
  </si>
  <si>
    <t xml:space="preserve">In esecuzione della determinazione dirigenziale n. mecc. 2017 00965/48, approvata il 15/03/2017 e divenuta esecutiva il 22/03/2017, si comunica l'affidamento a codesta spettabile ditta della fornitura di antiparassitari, presidi sanitari e farmaci per una spesa pari ad &amp;euro; 726,64, IVA esclusa.&lt;br /&gt;Consulta la &lt;a href="http://www.comune.torino.it/bandi/pdf/files//ordine_fornitura_antiparassitari_cinofili.pdf"&gt;determinazione&lt;/a&gt; (.pdf)&lt;/p&gt;</t>
  </si>
  <si>
    <t xml:space="preserve">&lt;h5&gt;&lt;a href="http://www.comune.torino.it/bandi/pdf/files//det._indizione.pdf"&gt;Affidamento diretto ai sensi dell'art. 36, comma 2 lett. A) del dlgs. 50/2016 per l'iscrizione di una dipendente al corso di formazione "le metafore della didascalia&lt;/a&gt;&lt;/h5&gt;</t>
  </si>
  <si>
    <t xml:space="preserve">Determinazione: affidamento diretto ai sensi dell'art. 36, comma 2 lett. a) del dlgs. 50/2016 per l'iscrizione di una dipendente al corso di formazione "Le metafore della didascalia". Indizione.&lt;br /&gt;Consulta:&lt;br /&gt;- &lt;a href="http://www.comune.torino.it/bandi/pdf/files//det._indizione.pdf"&gt;Determinazione di indizione n. 419 del 14/3/2017 mecc. 2017 41080/004&lt;/a&gt; (.pdf)&lt;br /&gt;- Allegato 1 alla determinazione di indizione: &lt;a href="http://www.comune.torino.it/bandi/pdf/files//all.1indizione.pdf"&gt;Lettera di affidamento&lt;/a&gt; (.pdf)&lt;br /&gt;- Allegato 2 alla determinazione di indizione: &lt;a href="http://www.comune.torino.it/bandi/pdf/files//all.2_modulo_autocertificazione.pdf"&gt;Trasmissione modulo autocertificazione DPR 445/2000&lt;/a&gt; (.pdf)&lt;a href="http://www.comune.torino.it/bandi/pdf/files//all.2_modulo_autocertificazione.pdf"&gt;&lt;br /&gt;&lt;/a&gt;- Allegato 3 alla determinazione di indizione: &lt;a href="http://www.comune.torino.it/bandi/pdf/files//all._3_patto_integrita.pdf"&gt;Patto d'integrit&amp;agrave;&lt;/a&gt; (.pdf)&lt;br /&gt;- &lt;a href="http://www.comune.torino.it/bandi/pdf/files//det._impegno.pdf"&gt;Determinazione di impegno n. 453 del 20/3/2017 mecc. 2017 01061/004 esecutiva dal 23/3/2017&lt;/a&gt; (.pdf)&lt;br /&gt;- Allegato 1 alla determinazione di impegno: &lt;a href="http://www.comune.torino.it/bandi/pdf/files//all.1_impegno.pdf"&gt;quota di iscrizione&lt;/a&gt; (.pdf)&lt;br /&gt;&lt;br /&gt;Liquid.ft elettronica fattpa 7_17 del 27/4/2017 Euro 360,00 - Fondazione Scientifica Querini Stampalia Onlus - elenco n. 2017/7975 (CIG:ZC01DC5A91) - &lt;strong&gt;termine di pagamento 11/7/2017.&lt;/strong&gt;&lt;br /&gt;&lt;br /&gt;Consulta:&lt;br /&gt;- &lt;a href="http://www.comune.torino.it/bandi/pdf/files/liquidazione_2017_63474.pdf"&gt;determinazione&lt;/a&gt; (.pdf)&lt;br /&gt;- &lt;a href="http://www.comune.torino.it/bandi/pdf/files/elenco.pdf"&gt;elenco 2017/7975&lt;/a&gt; (.pdf)&lt;/p&gt;</t>
  </si>
  <si>
    <t xml:space="preserve">&lt;h5&gt;&lt;a href="http://www.comune.torino.it/bandi/pdf/files//2017_40930_determinazione_di_aggiudicazione.pdf"&gt;Determinazione 2017 40930/085&lt;/a&gt;&lt;/h5&gt;</t>
  </si>
  <si>
    <t xml:space="preserve">Determinazione: nomina commissione giudicatrice della procedura negoziata per l'affidamento del servizio di piccola manutenzione ordinaria su orti fabbricati ed impianti sportivi anno 2017. CIG: 6885172FA9.&lt;br /&gt;Consulta:&lt;br /&gt;- &lt;a href="http://www.comune.torino.it/bandi/pdf/files//2017_40930_determinazione_di_aggiudicazione.pdf"&gt;determinazione di aggiudicazione&lt;/a&gt; (.pdf)&lt;br /&gt;- &lt;a href="http://www.comune.torino.it/bandi/pdf/files//determinazione_di_nomina_commissione2016_44848.pdf"&gt;determinazione di nomina&lt;/a&gt; (.pdf)&lt;br /&gt;- curriculum componenti commissione: &lt;a href="http://www.comune.torino.it/amministrazionetrasparente/personale/dirigenti/darienzo-michele.shtml"&gt;D'Arienzo Michele&lt;/a&gt;, &lt;a href="http://www.comune.torino.it/amministrazionetrasparente/personale/po/curricula/bufaliniedi.pdf"&gt;Bufalini Edi&lt;/a&gt; e &lt;a href="http://www.comune.torino.it/amministrazionetrasparente/personale/po/curricula/cumianougo.pdf"&gt;Cumiano Ugo&lt;/a&gt;&lt;/p&gt;</t>
  </si>
  <si>
    <t xml:space="preserve">&lt;h5&gt;&lt;a href="http://www.comune.torino.it/bandi/pdf/files//indizionespecialisticacesm.pdf"&gt;Determinazione 2017 40535/007&lt;/a&gt;&lt;/h5&gt;</t>
  </si>
  <si>
    <t xml:space="preserve">Determinazione: Servizio di specialistica CESM. Indizione procedura. Euro 175.000, 00. CIG: 6962913992.&lt;br /&gt;Consulta:&lt;br /&gt;- &lt;a href="http://www.comune.torino.it/bandi/pdf/files//indizionespecialisticacesm.pdf"&gt;determinazione&lt;/a&gt; (.pdf)&lt;br /&gt;- &lt;a href="http://www.comune.torino.it/bandi/pdf/files//preventivospecialisticacesm.pdf"&gt;preventivo&lt;/a&gt; (.pdf)&lt;/p&gt;</t>
  </si>
  <si>
    <t xml:space="preserve">&lt;h5&gt;&lt;a href="http://www.comune.torino.it/bandi/pdf/files//doc04508920170323102435.pdf"&gt;Determinazione 2017 41239/048&lt;/a&gt;&lt;/h5&gt;</t>
  </si>
  <si>
    <t xml:space="preserve">Determinazione: Corpo di Polizia Municipale. Procedura di affidamento per il servizio di manutenzione di muletto in dotazione alla Polizia Municipale. Determinazione a contrarre.&lt;br /&gt;Consulta: &lt;br /&gt;- &lt;a href="http://www.comune.torino.it/bandi/pdf/files//doc04508920170323102435.pdf"&gt;determinazione&lt;/a&gt; (.pdf)&lt;br /&gt;- &lt;a href="http://www.comune.torino.it/bandi/pdf/files//disciplinare_manutenzione_muletto.pdf"&gt;disciplinare&lt;/a&gt; (.pdf)&lt;/p&gt;</t>
  </si>
  <si>
    <t xml:space="preserve">&lt;h5&gt;&lt;a href="http://www.comune.torino.it/bandi/pdf/files//2017_00940.pdf"&gt;Determinazione 2017 00940/046&lt;/a&gt;&lt;/h5&gt;</t>
  </si>
  <si>
    <t xml:space="preserve">Deteminazione: Affidamento diretto ai sensi art. 36 comma 2 lettera a) DLgs. 50/2016 servizio di manutenzione attrezzature ludiche grandi parchi della citt&amp;agrave; CIG Z8C1D371B5 autorizzazione esecuzione anticipata impegno di spesa Euro 24.302,78 IVA 22% inclusa CIG Z8C1D371B5 in esecuzione DGC 2017 00500/046.&lt;br /&gt;Consulta la &lt;a href="http://www.comune.torino.it/bandi/pdf/files//2017_00940.pdf"&gt;determinazione&lt;/a&gt; (.pdf) e la &lt;a href="http://www.comune.torino.it/bandi/pdf/files/2017_01680.pdf"&gt;determinazione 2017_01680&lt;/a&gt; (.pdf)&lt;/p&gt;</t>
  </si>
  <si>
    <t xml:space="preserve">&lt;h5&gt;&lt;a href="http://www.comune.torino.it/bandi/pdf/files//determina__a_contrarre.pdf"&gt;Determinazione 2017 41169/048&lt;/a&gt;&lt;/h5&gt;</t>
  </si>
  <si>
    <t xml:space="preserve">Determinazione: corpo di Polizia Municipale. Affidamento per fornitura cibo secco per i cani in dotazione all'unit&amp;agrave; cinofila. Determinazione a contrarre.&lt;br /&gt;Consulta:&lt;br /&gt;- &lt;a href="http://www.comune.torino.it/bandi/pdf/files//determina__a_contrarre.pdf"&gt;determinazione&lt;/a&gt; (.pdf)&lt;br /&gt;- &lt;a href="http://www.comune.torino.it/bandi/pdf/files//lettera_d'invito_e_istanza_partecipazione.pdf"&gt;lettera d'invito&lt;/a&gt; (.pdf)&lt;/p&gt;</t>
  </si>
  <si>
    <t xml:space="preserve">&lt;h5&gt;&lt;a href="http://www.comune.torino.it/bandi/pdf/files//ordine_affidamento.pdf"&gt;Determinazione 2017 00893/048&lt;/a&gt;&lt;/h5&gt;</t>
  </si>
  <si>
    <t xml:space="preserve">Affidamento della fornitura di maschere oro-nasali marsupi e filtri per la protezione delle vie respiratorie. CIG: ZF61D89F70.&lt;br /&gt;Consulta la &lt;a href="http://www.comune.torino.it/bandi/pdf/files//ordine_affidamento.pdf"&gt;determinazione&lt;/a&gt; (.pdf)&lt;/p&gt;</t>
  </si>
  <si>
    <t xml:space="preserve">&lt;h5&gt;&lt;a href="http://www.comune.torino.it/bandi/pdf/files//determina_indizione_2017_41048.pdf"&gt;Determinazione 2017 41048/002&lt;/a&gt;&lt;/h5&gt;</t>
  </si>
  <si>
    <t xml:space="preserve">Affidamento del servizio di trascrizione delle sedute consiliari per il biennio 2017-2018 mediante ricorso al mercato elettronico della pubblica amministrazione (MEPA). Indizione. CIG Z5C1DBF032.&lt;br /&gt;Consulta:&lt;br /&gt;- &lt;a href="http://www.comune.torino.it/bandi/pdf/files//determina_indizione_2017_41048.pdf"&gt;determinazione&lt;/a&gt; (.pdf)&lt;br /&gt;- &lt;a href="http://www.comune.torino.it/bandi/pdf/files//determina_indizione_2017_41048_capitolato.pdf"&gt;capitolato&lt;/a&gt; (.pdf)&lt;/p&gt;</t>
  </si>
  <si>
    <t xml:space="preserve">&lt;h5&gt;&lt;a href="http://www.comune.torino.it/bandi/pdf/files//determinazione_a_contrarre.pdf"&gt;Determinazione 2017 41002/048&lt;/a&gt;&lt;/h5&gt;</t>
  </si>
  <si>
    <t xml:space="preserve">Corpo di Polizia Municipale. Affidamento per fornitura antiparassitari e altri presidi sanitario medicinali per i cani in dotazione all'unit&amp;agrave; cinofila. Determinazione a contrarre. CIG Z751DBF4F9.&lt;br /&gt;&lt;br /&gt;Consulta:&lt;br /&gt;- &lt;a href="http://www.comune.torino.it/bandi/pdf/files//determinazione_a_contrarre.pdf"&gt;determinazione&lt;/a&gt; (.pdf)&lt;br /&gt;- &lt;a href="http://www.comune.torino.it/bandi/pdf/files//lettera_richiesta_offerta_e_istanza.pdf"&gt;lettera richiesta offerta &lt;/a&gt;(.pdf)&lt;/p&gt;</t>
  </si>
  <si>
    <t xml:space="preserve">&lt;h5&gt;&lt;a href="http://www.comune.torino.it/bandi/pdf/files//detrminaacontrarrebllettari2017.pdf"&gt;Determinazione: 2017 40431/048&lt;/a&gt;&lt;/h5&gt;</t>
  </si>
  <si>
    <t xml:space="preserve">Determinazione: Corpo di Polizia Municipale. Procedura di affidamento per la fornitura di specifica modulistica occorrente alla Polizia Municipale. Determinazione a contrarre. GIG: ZD41D2D1B0.&lt;br /&gt;Consulta:&lt;br /&gt;- &lt;a href="http://www.comune.torino.it/bandi/pdf/files//detrminaacontrarrebllettari2017.pdf"&gt;determinazione&lt;/a&gt; (.pdf)&lt;br /&gt;- &lt;a href="http://www.comune.torino.it/bandi/pdf/files//forniturabollettari2017.pdf"&gt;affidamento fornitura&lt;/a&gt; (.pdf)&lt;br /&gt;- &lt;a href="http://www.comune.torino.it/bandi/pdf/files//rdo_1489309_riepilogopa.pdf"&gt;RDO&lt;/a&gt; (.pdf)&lt;/p&gt;</t>
  </si>
  <si>
    <t xml:space="preserve">&lt;h5&gt;&lt;a href="http://www.comune.torino.it/bandi/pdf/files//doc04373420170307093814.pdf"&gt;Determinazione 2016 123110000282&lt;/a&gt;&lt;/h5&gt;</t>
  </si>
  <si>
    <t xml:space="preserve">Servizio di Virtual Machine e spazio Cloud per Storage CIG: Z251C68160 CUP: 19J16000210006.&lt;br /&gt;Consulta la &lt;a href="http://www.comune.torino.it/bandi/pdf/files//doc04373420170307093814.pdf"&gt;determinazione&lt;/a&gt; (.pdf)&lt;/p&gt;</t>
  </si>
  <si>
    <t xml:space="preserve">&lt;h5&gt;&lt;a href="http://www.comune.torino.it/bandi/pdf/files//determina_maschere.pdf"&gt;Determinazione 2017 40909/048&lt;/a&gt;&lt;/h5&gt;</t>
  </si>
  <si>
    <t xml:space="preserve">Determinazione:Corpo di Polizia Municipale. Procedura di affidamento per la fornitura di maschere oro-nasali per la protezione delle vie respiratorie agli operatori di Polizia Municipale. Determinazione a contrarre. CIG: ZF61D89F70.&lt;br /&gt;Consulta:&lt;br /&gt;- &lt;a href="http://www.comune.torino.it/bandi/pdf/files//determina_maschere.pdf"&gt;determinazione&lt;/a&gt; (.pdf)&lt;br /&gt;- &lt;a href="http://www.comune.torino.it/bandi/pdf/files//rdo_lanzi.pdf"&gt;RDO&lt;/a&gt; (.pdf)&lt;/p&gt;</t>
  </si>
  <si>
    <t xml:space="preserve">&lt;h5&gt;&lt;a href="http://www.comune.torino.it/bandi/pdf/files//determinazione_a_contrarre.pdf"&gt;Determinazione 2017 40843/048&lt;/a&gt;&lt;/h5&gt;</t>
  </si>
  <si>
    <t xml:space="preserve">Determinazione: Corpo di Polizia Municipale. Affidamento per servizio di riparazione e certificazione Accredia di una sonda per radiofrequenze. Determinazione a contrarre. CIG: ZBC1D982F6.&lt;br /&gt;Consulta:&lt;br /&gt;- &lt;a href="http://www.comune.torino.it/bandi/pdf/files//determinazione_a_contrarre.pdf"&gt;deteminazione&lt;/a&gt; (.pdf)&lt;br /&gt;- &lt;a href="http://www.comune.torino.it/bandi/pdf/files//relazione_indagine_di_mercato.pdf"&gt;relazione indagine di mercato&lt;/a&gt; (.pdf)&lt;br /&gt;- &lt;a href="http://www.comune.torino.it/bandi/pdf/files//richiesta_offerta_lettera.pdf"&gt;richiesta offerta lettera&lt;/a&gt; (.pdf)&lt;/p&gt;</t>
  </si>
  <si>
    <t xml:space="preserve">&lt;h5&gt;&lt;a href="http://www.comune.torino.it/bandi/pdf/files//deter_contrarre.pdf"&gt;Determinazione 2017 40285/048&lt;/a&gt;&lt;/h5&gt;</t>
  </si>
  <si>
    <t xml:space="preserve">Determinazione: Corpo di Polizia Municipale. Procedura di affidamento per lo svolgimento di un corso di aggiornamento per l'uso di defibrillatori per personale di vigilanza. Determinazione a contrarre. CIG: Z8D1CFF1D4.&lt;br /&gt;Consulta:&lt;br /&gt;- &lt;a href="http://www.comune.torino.it/bandi/pdf/files//deter_contrarre.pdf"&gt;determinazione&lt;/a&gt; (.pdf)&lt;br /&gt;- &lt;a href="http://www.comune.torino.it/bandi/pdf/files//affidam_servizio.pdf"&gt;affidamento del servizio&lt;/a&gt; (.pdf)&lt;/p&gt;</t>
  </si>
  <si>
    <t xml:space="preserve">&lt;h5&gt;&lt;a href="http://www.comune.torino.it/bandi/pdf/files//determina201740669.pdf"&gt;Determinazione 2017 40669/046&lt;/a&gt;&lt;/h5&gt;</t>
  </si>
  <si>
    <t xml:space="preserve">Affidamento diretto ai sensi dell`art. 36 comma 2 lett. A) d. Lgs. 50/2016 del servizio di manutenzione attrezzature ludiche grandi parchi della citt&amp;agrave; - determinazione a contrarre- CIG Z8C1D371B5.&lt;br /&gt;Consulta:&lt;br /&gt;- &lt;a href="http://www.comune.torino.it/bandi/pdf/files//determina201740669.pdf"&gt;determinazione&lt;/a&gt; (.pdf)&lt;br /&gt;- &lt;a href="http://www.comune.torino.it/bandi/pdf/files//allegato1elenco.pdf"&gt;elenco interventi di riparazione&lt;/a&gt; (.pdf)&lt;br /&gt;- &lt;a href="http://www.comune.torino.it/bandi/pdf/files//allegato2lettera_invito.pdf"&gt;lettera d'invito &lt;/a&gt;(.pdf)&lt;/p&gt;</t>
  </si>
  <si>
    <t xml:space="preserve">&lt;h5&gt;&lt;a href="http://www.comune.torino.it/bandi/pdf/files//indizionegarabraille.pdf"&gt;Determinazione 2016 06354/007 &lt;/a&gt;&lt;/h5&gt;</t>
  </si>
  <si>
    <t xml:space="preserve">Servizio di conversione e realizzazione in braille, large print, formato elettronico di testi scolastici per alunni disabili visivi per gli anni 2017/2018. &lt;br /&gt;Consulta:&lt;br /&gt;- &lt;a href="http://www.comune.torino.it/bandi/pdf/files//indizionegarabraille.pdf"&gt;determinazione&lt;/a&gt; (.pdf)&lt;br /&gt;- &lt;a href="http://www.comune.torino.it/bandi/pdf/files//verbale1garabraille.pdf"&gt;verbale 1&lt;/a&gt; (.pdf)&lt;br /&gt;- &lt;a href="http://www.comune.torino.it/bandi/pdf/files//verbale2garabraille.pdf"&gt;verbale 2&lt;/a&gt; (.pdf)&lt;/p&gt;</t>
  </si>
  <si>
    <t xml:space="preserve">&lt;h5&gt;&lt;a href="http://www.comune.torino.it/bandi/pdf/files//indizionemupisottodiciotto.pdf"&gt;Determinazione 2016 04743/007 &lt;/a&gt;&lt;/h5&gt;</t>
  </si>
  <si>
    <t xml:space="preserve">Sottodiciotto Film Festival. Stampa dei supporti cartacei da inserire nei totem di arredo urbano denominati mupi.&lt;br /&gt;Consulta:&lt;br /&gt;- &lt;a href="http://www.comune.torino.it/bandi/pdf/files//indizionemupisottodiciotto.pdf"&gt;determinazione&lt;/a&gt; (.pdf)&lt;br /&gt;- &lt;a href="http://www.comune.torino.it/bandi/pdf/files//richiestapreventivomupisottodiciotto.pdf"&gt;richiesta preventivo&lt;/a&gt; (.pdf)&lt;/p&gt;</t>
  </si>
  <si>
    <t xml:space="preserve">&lt;h5&gt;&lt;a href="http://www.comune.torino.it/bandi/pdf/files//indizionehotelvictoria.pdf"&gt;Determinazione 2016 05777/007 &lt;/a&gt;&lt;/h5&gt;</t>
  </si>
  <si>
    <t xml:space="preserve">Sottodiciotto Film Festival. Servizi di ospitalit&amp;agrave; per ospiti - affidamento all'hotel Victoria. Importo di Euro 2.648,80. COD. CIG ZF11C2AC01.&lt;br /&gt;Consulta: &lt;br /&gt;- &lt;a href="http://www.comune.torino.it/bandi/pdf/files//indizionehotelvictoria.pdf"&gt;determinazione&lt;/a&gt; (.pdf)&lt;br /&gt;- &lt;a href="http://www.comune.torino.it/bandi/pdf/files//richiestapreventivohotelvictoria.pdf"&gt;richiesta preventivo&lt;/a&gt; (.pdf)&lt;/p&gt;</t>
  </si>
  <si>
    <t xml:space="preserve">&lt;h5&gt;&lt;a href="http://www.comune.torino.it/bandi/pdf/files//indizionecinemaromano.pdf"&gt;Determinazione 2016 05779/007&lt;/a&gt;&lt;/h5&gt;</t>
  </si>
  <si>
    <t xml:space="preserve">Sottodiciotto Filmfestival. Affitto sale cinema Romano. Importo di Euro 7.320,00. COD. CIG Z811C2E128.&lt;br /&gt;Consulta:&lt;br /&gt;- &lt;a href="http://www.comune.torino.it/bandi/pdf/files//indizionecinemaromano.pdf"&gt;determinazione&lt;/a&gt; (.pdf)&lt;br /&gt;- &lt;a href="http://www.comune.torino.it/bandi/pdf/files//richiestapreventivocinemaromano.pdf"&gt;richiesta di preventivo&lt;/a&gt; (.pdf)&lt;/p&gt;</t>
  </si>
  <si>
    <t xml:space="preserve">&lt;h5&gt;&lt;a href="http://www.comune.torino.it/bandi/pdf/files//2017_00355_-_revoca_aggiudicazione_affidamento_affilatura_lame.pdf"&gt;Determinazione 2017 00355/010&lt;/a&gt;&lt;/h5&gt;</t>
  </si>
  <si>
    <t xml:space="preserve">Servizio di affilatura lame macchine rasaghiaccio presso impianto sportivo Tazzoli Ghiaccio. Revoca aggiudicazione nei confronti della ditta Re Claudio ai sensi dell`art. 80 comma 4 d. Lgs. 50/2016. N. CIG ZAE1C5E03F e determinazione mecc. 2016/06443/010.&lt;br /&gt;Consulta la &lt;a href="http://www.comune.torino.it/bandi/pdf/files//2017_00355_-_revoca_aggiudicazione_affidamento_affilatura_lame.pdf"&gt;determinazione&lt;/a&gt; (.pdf)&lt;/p&gt;</t>
  </si>
  <si>
    <t xml:space="preserve">&lt;h5&gt;&lt;a href="http://www.comune.torino.it/bandi/pdf/files//indizioneneonvideo.pdf"&gt;Determinazione 2016 05951/00&lt;/a&gt;&lt;/h5&gt;</t>
  </si>
  <si>
    <t xml:space="preserve">Sottodiciotto Filmfestival. Servizi di traduzione e sottolineatura film in concorso. Importo di Euro 5.684,83. COD. CIG Z791C3E3CE. Spesa sorretta da fondi gi&amp;agrave; introitati.&lt;br /&gt;- &lt;a href="http://www.comune.torino.it/bandi/pdf/files//indizioneneonvideo.pdf"&gt;determinazione&lt;/a&gt; (.pdf)&lt;br /&gt;- &lt;a href="http://www.comune.torino.it/bandi/pdf/files//richiestapreventivoneonvideo.pdf"&gt;richiesta preventivo&lt;/a&gt; (.pdf)&lt;/p&gt;</t>
  </si>
  <si>
    <t xml:space="preserve">&lt;h5&gt;&lt;a href="http://www.comune.torino.it/bandi/pdf/files//indizionezeroseiup.pdf"&gt;Determinazione 2016 06026/007 &lt;/a&gt;&lt;/h5&gt;</t>
  </si>
  <si>
    <t xml:space="preserve">Sottodiciotto film festival. Affitto sala teatro Colosseo. Importo di Euro 7.149,20. COD. CIG Z101C44FCA. Spesa sorretta da fondi gi&amp;agrave; introitati.&lt;br /&gt;Consulta:&lt;br /&gt;- &lt;a href="http://www.comune.torino.it/bandi/pdf/files//indizionezeroseiup.pdf"&gt;determinazione&lt;/a&gt; (.pdf)&lt;br /&gt;- &lt;a href="http://www.comune.torino.it/bandi/pdf/files//letterarichiestapreventivocolosseo.pdf"&gt;richiesta di preventivo&lt;/a&gt; (.pdf)&lt;/p&gt;</t>
  </si>
  <si>
    <t xml:space="preserve">&lt;h5&gt;&lt;a href="http://www.comune.torino.it/bandi/pdf/files//indizionesophigraphic.pdf"&gt;Determinazione 2016 05484/007 &lt;/a&gt;&lt;/h5&gt;</t>
  </si>
  <si>
    <t xml:space="preserve">Servizio di conversione large print di testi scolastici per alunni disabili visivi. Impegno di spesa Euro 10.696,40. Spesa sorretta da fondi gi&amp;agrave; introitati. Avanzo vincolato. Cod. CIG Z561BDC94F.&lt;br /&gt;Consulta:&lt;br /&gt;- &lt;a href="http://www.comune.torino.it/bandi/pdf/files//indizionesophigraphic.pdf"&gt;determinazione&lt;/a&gt; (.pdf)&lt;br /&gt;- &lt;a href="http://www.comune.torino.it/bandi/pdf/files//richiestapreventivosophigraphic.pdf"&gt;richiesta di preventivo&lt;/a&gt; (.pdf)&lt;/p&gt;</t>
  </si>
  <si>
    <t xml:space="preserve">&lt;h5&gt;&lt;a href="http://www.comune.torino.it/bandi/pdf/files//indizioneigpdecauxfestivaleducazione.pdf"&gt;Determinazione 2016 2016 05025/007 &lt;/a&gt;&lt;/h5&gt;</t>
  </si>
  <si>
    <t xml:space="preserve">Festival dell'Educazione 2016. Stampa dei supporti cartacei da inserire nei totem di arredo urbano denominati "MUPI". Affidamento alla ditta IGPDECAUX. Impegno di spesa Euro 4.672,60. CIG. ZF71BD26CE. Spesa finanziata da fondi gi&amp;agrave; introitati.&lt;br /&gt;Consulta:&lt;br /&gt;- &lt;a href="http://www.comune.torino.it/bandi/pdf/files//indizioneigpdecauxfestivaleducazione.pdf"&gt;determinazione&lt;/a&gt; (.pdf)&lt;br /&gt;- &lt;a href="http://www.comune.torino.it/bandi/pdf/files//richiestapreventivoigpdecaux.pdf"&gt;richiesta di preventivo&lt;/a&gt; (.pdf)&lt;/p&gt;</t>
  </si>
  <si>
    <t xml:space="preserve">&lt;h5&gt;&lt;a href="http://www.comune.torino.it/bandi/pdf/files//indizionezeroseiup.pdf"&gt;Determinazione 2016 43688/007 &lt;/a&gt;&lt;/h5&gt;</t>
  </si>
  <si>
    <t xml:space="preserve">Determinazione: Legge 285/97. Percorso formativo rivolto agli insegnanti scuola dell'infanzia ed educatori nidi. Indizione. Cod. CIG Z991B7A025.&lt;br /&gt;Consulta:&lt;br /&gt;- &lt;a href="http://www.comune.torino.it/bandi/pdf/files//indizionezeroseiup.pdf"&gt;determinazione&lt;/a&gt; (.pdf)&lt;br /&gt;- &lt;a href="http://www.comune.torino.it/bandi/pdf/files//richiestapreventivozeroseiup.pdf"&gt;richiesta di preventivo&lt;/a&gt; (.pdf)&lt;/p&gt;</t>
  </si>
  <si>
    <t xml:space="preserve">&lt;h5&gt;&lt;a href="http://www.comune.torino.it/bandi/pdf/files//indizioneservizifestival.pdf"&gt;Determinazione 2016 43874/007&lt;/a&gt;&lt;/h5&gt;</t>
  </si>
  <si>
    <t xml:space="preserve">Servizi per l'organizzazione del Sottodiciotto Film Festival. Importo di Euro 21.960,00. Spesa sorretta da fondi gi&amp;agrave; introitati. Cod. CIG Z4D1B8F574.&lt;br /&gt;Consulta:&lt;br /&gt;- &lt;a href="http://www.comune.torino.it/bandi/pdf/files//indizioneservizifestival.pdf"&gt;determinazione&lt;/a&gt; (.pdf)&lt;br /&gt;- &lt;a href="http://www.comune.torino.it/bandi/pdf/files//richiestapreventivoaiace.pdf"&gt;richiesta di preventivo&lt;/a&gt; (.pdf)&lt;/p&gt;</t>
  </si>
  <si>
    <t xml:space="preserve">&lt;h5&gt;&lt;a href="http://www.comune.torino.it/bandi/pdf/files//indizionegalletti.pdf"&gt;Determinazione 2016 04812/007&lt;/a&gt;&lt;/h5&gt;</t>
  </si>
  <si>
    <t xml:space="preserve">Acquisto arredi per l'infanzia. Affidamento alla ditta Galletti Andrea s.n.c. fondi provenienti da avanzo vincolato in attuazione della delberazione c.c. 2016 1502/024 del 23/02/2016. Importo di euro 21.209,70= iva compresa. Cod. CIG ZBD161C6D6.&lt;br /&gt;Consulta:&lt;br /&gt;- &lt;a href="http://www.comune.torino.it/bandi/pdf/files//indizionegalletti.pdf"&gt;determinazione&lt;/a&gt; (.pdf)&lt;br /&gt;- &lt;a href="http://www.comune.torino.it/bandi/pdf/files//richiesta_preventivoditta_galletti.pdf"&gt;richiesta di preventivo&lt;/a&gt; (.pdf)&lt;/p&gt;</t>
  </si>
  <si>
    <t xml:space="preserve">&lt;h5&gt;&lt;a href="http://www.comune.torino.it/bandi/pdf/files//determinazione_di_indizione_2016_43782.pdf"&gt;Determinazione 2016 43782/085&lt;/a&gt;&lt;/h5&gt;</t>
  </si>
  <si>
    <t xml:space="preserve">Determinazione: affidamento mediante procedura negoziata ai sensi dell'art. 36, comma 2 lett. B) del D.lgs. 50/2016 per l'acquisto del servizio di prelievo mensile per l'analisi batteriologica di campioni d'acqua presso la piscina Gaidano. Biennio 2017/2018. Indizione. Spesa complessiva presunta Euro 4.000,00=.&lt;br /&gt;Consulta: &lt;br /&gt;- &lt;a href="http://www.comune.torino.it/bandi/pdf/files//determinazione_di_indizione_2016_43782.pdf"&gt;determinazione di indizione&lt;/a&gt; (.pdf)&lt;br /&gt;- &lt;a href="http://www.comune.torino.it/bandi/pdf/files//determinazione_di_aggiudicazione_2016_44531.pdf"&gt;determinazione di aggiudicazione&lt;/a&gt; (.pdf)&lt;/p&gt;</t>
  </si>
  <si>
    <t xml:space="preserve">&lt;h5&gt;&lt;a href="http://www.comune.torino.it/bandi/pdf/files//affidamento_ordine.pdf"&gt;Determinazione 2016 06144/48&lt;/a&gt;&lt;/h5&gt;</t>
  </si>
  <si>
    <t xml:space="preserve">Affidamento del servizio di consultazione banche dati Rupar e gestione Server Virtuale ad opera del Corpo di Polizia Municipale - CIG Z1D1C6D2C.&lt;br /&gt;Consulta la &lt;a href="http://www.comune.torino.it/bandi/pdf/files//affidamento_ordine.pdf"&gt;lettera affidamento&lt;/a&gt; (.pdf)&lt;/p&gt;</t>
  </si>
  <si>
    <t xml:space="preserve">&lt;h5&gt;&lt;a href="http://www.comune.torino.it/bandi/pdf/files//8)_fornitura_colorante_ecologico_-_aggiudicazione_2016_06013.pdf"&gt;Determinazione 2016 06013/010&lt;/a&gt;&lt;/h5&gt;</t>
  </si>
  <si>
    <t xml:space="preserve">Determinazione: affidamento diretto per la fornitura di colorante ecologico atossico per macchina traccia campi da calcio impianto sportivo Nebiolo ai sensi dell'art. 36, comma 2 lett. A) del D.Lgs. 50/2016. Impegno di spesa di Euro 3.416,00 IVA compresa CIG. N&amp;deg; Z671C120F0.&lt;br /&gt;Consulta la &lt;a href="http://www.comune.torino.it/bandi/pdf/files//8)_fornitura_colorante_ecologico_-_aggiudicazione_2016_06013.pdf"&gt;determinazione&lt;/a&gt; (.pdf)&lt;/p&gt;</t>
  </si>
  <si>
    <t xml:space="preserve">&lt;h5&gt;&lt;a href="http://www.comune.torino.it/bandi/pdf/files//7)_fornitura_colorante_ecologico_-_indizione_2016_44415.pdf"&gt;Determinazione 2016 44415/010&lt;/a&gt;&lt;/h5&gt;</t>
  </si>
  <si>
    <t xml:space="preserve">Determinazione: affidamento diretto per la fornitura di colorante ecologico atossico per la macchina traccia campo di calcio impianto sportivo Primo Nebiolo ai sensi dell'art. 36, comma 2 lett. A) del D.Lgs. 50/2016. Indizione CIG. N&amp;deg; Z671C120F0.&lt;br /&gt;Consulta la &lt;a href="http://www.comune.torino.it/bandi/pdf/files//7)_fornitura_colorante_ecologico_-_indizione_2016_44415.pdf"&gt;determinazione&lt;/a&gt; (.pdf)&lt;/p&gt;</t>
  </si>
  <si>
    <t xml:space="preserve">&lt;h5&gt;&lt;a href="http://www.comune.torino.it/bandi/pdf/files//6)_analisi_chimica_e_batteriologica_-_aggiudicazione_2016_05781.pdf"&gt;Determinazione 2016 05781/010&lt;/a&gt;&lt;/h5&gt;</t>
  </si>
  <si>
    <t xml:space="preserve">Determinazione: affidamento mediante procedura negoziata del servizio di analisi chimica e batteriologica delle acque della piscina Stadio Monumentale biennio 2017/2018 per Euro 3.660,00 IVA inclusa. Autorizzazione consegna anticipata e impegno limitato a Euro 152, 50 IVA inclusa. CIGN. Z321BE6122.&lt;br /&gt;Consulta la &lt;a href="http://www.comune.torino.it/bandi/pdf/files//6)_analisi_chimica_e_batteriologica_-_aggiudicazione_2016_05781.pdf"&gt;determinazione&lt;/a&gt; (.pdf)&lt;/p&gt;</t>
  </si>
  <si>
    <t xml:space="preserve">&lt;h5&gt;&lt;a href="http://www.comune.torino.it/bandi/pdf/files//5)_analisi_chimica_e_batteriologica_-_indizione_2016_44148.pdf"&gt;Determinazione 2016 44148/010&lt;/a&gt;&lt;/h5&gt;</t>
  </si>
  <si>
    <t xml:space="preserve">Determinazione: affidamento mediante procedura negoziata ai sensi dell'art. 36, comma 2 lett. B) del D.Lgs. 50/2016 per il servizio di analisi chimica e batteriologica delle acque presso la piscina Stadio Munumentale di C. So Galileo Ferraris 294, importo presunto di gara Euro 3.660,00 IVA inclusa. Indizione CIG. N&amp;deg; Z321BE6162.&lt;br /&gt;Consulta la &lt;a href="http://www.comune.torino.it/bandi/pdf/files//5)_analisi_chimica_e_batteriologica_-_indizione_2016_44148.pdf"&gt;deliberazione&lt;/a&gt; (.pdf)&lt;/p&gt;</t>
  </si>
  <si>
    <t xml:space="preserve">&lt;h5&gt;&lt;a href="http://www.comune.torino.it/bandi/pdf/files//4)_analisi_chimica_e_batteriologica_-_approvazione_elenco_operatori_2016_44056.pdf"&gt;Determinazione 2016 44056/010&lt;/a&gt;&lt;/h5&gt;</t>
  </si>
  <si>
    <t xml:space="preserve">Determinazione: avviso pubblico ai sensi dell'art. 216, comma 9 del D.Lgs. 50/2016 - servizio di analisi chimica e batteriologica delle acque della piscina Stadio Munumentale sita in Torino - Corso Galileo Ferraris n. 294. Approvazione elenco operatori economici.&lt;br /&gt;Consulta la &lt;a href="http://www.comune.torino.it/bandi/pdf/files//4)_analisi_chimica_e_batteriologica_-_approvazione_elenco_operatori_2016_44056.pdf"&gt;determinazione&lt;/a&gt; (.pdf)&lt;/p&gt;</t>
  </si>
  <si>
    <t xml:space="preserve">&lt;h5&gt;&lt;a href="http://www.comune.torino.it/bandi/pdf/files//3)_servizio_manutenzione_macchine_rasaghiaccio_-_indizione_2016_44602.pdf"&gt;Determinazione 2016 44602/010&lt;/a&gt;&lt;/h5&gt;</t>
  </si>
  <si>
    <t xml:space="preserve">Determinazione: affidamento diretto ai sensi dell'art. 36, comma 2 lett. A) del D.Lgs. 50/2016 del servizio di manutenzione di due macchine rasaghiaccio in dotazione presso Palatazzoli di Via Sanremo, 67. Importo presunto di gara Euro 30.500,00 IVA inclusa. CIG. N. ZE11C3138B.&lt;br /&gt;Consulta la &lt;a href="http://www.comune.torino.it/bandi/pdf/files//3)_servizio_manutenzione_macchine_rasaghiaccio_-_indizione_2016_44602.pdf"&gt;determinazione&lt;/a&gt; (.pdf)&lt;/p&gt;</t>
  </si>
  <si>
    <t xml:space="preserve">&lt;h5&gt;&lt;a href="http://www.comune.torino.it/bandi/pdf/files//2)_servizio_affilatura_lame_rasaghiaccio_-_aggiudicazione_2016_06443.pdf"&gt;Determinazione 2016 06443/010&lt;/a&gt;&lt;/h5&gt;</t>
  </si>
  <si>
    <t xml:space="preserve">Determinazione: affidamento diretto alla ditta Re Claudio ai sensi dell'art. 36, comma 2 lett. A) del D.Lgs. 50/2016 del servizio di affilatura lame macchine rasaghiaccio presso impianto Tazzoli Ghiaccio. Impegno di spesa di Euro 6.405,00 IVA compresa. N. CIG. ZAE1C5E03F.&lt;br /&gt;Consulta la &lt;a href="http://www.comune.torino.it/bandi/pdf/files//2)_servizio_affilatura_lame_rasaghiaccio_-_aggiudicazione_2016_06443.pdf"&gt;determinazione&lt;/a&gt; (.pdf)&lt;/p&gt;</t>
  </si>
  <si>
    <t xml:space="preserve">&lt;h5&gt;&lt;a href="http://www.comune.torino.it/bandi/pdf/files//1)_affilatura_lame_rasaghiaccio_-_indizione_2016_44662.pdf"&gt;Determinazione 2016 44662/010&lt;/a&gt;&lt;/h5&gt;</t>
  </si>
  <si>
    <t xml:space="preserve">Determinazione: procedura negoziata n&amp;deg; 8/2016 affidamento diretto del servizio affilatura lame macchine rasaghiaccio alla ditta Re Claudio. Terza indizione. N&amp;deg; CIG. ZAE1C5E03F.&lt;br /&gt;Consulta la &lt;a href="http://www.comune.torino.it/bandi/pdf/files//1)_affilatura_lame_rasaghiaccio_-_indizione_2016_44662.pdf"&gt;determinazione &lt;/a&gt;(.pdf)&lt;/p&gt;</t>
  </si>
  <si>
    <t xml:space="preserve">&lt;h5&gt;&lt;a href="http://www.comune.torino.it/bandi/pdf/files//det.2016_06751.pdf"&gt;Determinazione 2016 06751/046&lt;/a&gt;&lt;/h5&gt;</t>
  </si>
  <si>
    <t xml:space="preserve">Determinazione: RDO MEPA n. 1388492 fornitura stroardinaria di alberi CIG Z4D1BD513A - aggiudicazione - autorizzazione esecuzione anticipata della fornitura - impegno di spesa Euro 27.606, 75 IVA 10% inclusa. Finanziamento con donazioni di cui Euro 15.356,75 confluiti nell'avanzo vincolato.&lt;br /&gt;Consulta:&lt;br /&gt;- &lt;a href="http://www.comune.torino.it/bandi/pdf/files//det.2016_06751.pdf"&gt;Determinazione&lt;/a&gt; (.pdf)&lt;br /&gt;- &lt;a href="http://www.comune.torino.it/bandi/pdf/files//rdo_1388492_riepilogoesameofferte_lotto1-1.pdf"&gt;Riepilogo esame offerte&lt;/a&gt; (.pdf)&lt;br /&gt;- &lt;a href="http://www.comune.torino.it/bandi/pdf/files//rdo_1388492_riepilogoelencoinvitati.pdf"&gt;Riepilogo elenco invitati&lt;/a&gt; (.pdf)&lt;/p&gt;</t>
  </si>
  <si>
    <t xml:space="preserve">&lt;h5&gt;&lt;a href="http://www.comune.torino.it/bandi/pdf/files//doc03868020161231083549.pdf"&gt;Determinazione 2016 44641/048&lt;/a&gt;&lt;/h5&gt;</t>
  </si>
  <si>
    <t xml:space="preserve">Servizio di Virtual Machine e spazio Cloud per storage per il Corpo di Polizia Minicipale. Determinazione a contrarre.&lt;br /&gt;Consulta la &lt;a href="http://www.comune.torino.it/bandi/pdf/files//doc03868020161231083549.pdf"&gt;determinazione&lt;/a&gt; (.pdf)&lt;/p&gt;</t>
  </si>
  <si>
    <t xml:space="preserve">&lt;h5&gt;&lt;a href="http://www.comune.torino.it/bandi/pdf/files//doc03867920161231083533.pdf"&gt;Determinazione 2016 06274/48&lt;/a&gt;&lt;/h5&gt;</t>
  </si>
  <si>
    <t xml:space="preserve">Servizio di noleggio attrezzatura informatica CIG: Z971C62A72 CUP: CI9J16000210006.&lt;br /&gt;Consulta la &lt;a href="http://www.comune.torino.it/bandi/pdf/files//doc03867920161231083533.pdf"&gt;determinazione&lt;/a&gt; (.pdf) e l'&lt;a href="http://www.comune.torino.it/bandi/pdf/files//doc03909120170110094721.pdf"&gt;ordine di acquisto&lt;/a&gt; (.pdf)&lt;/p&gt;</t>
  </si>
  <si>
    <t xml:space="preserve">&lt;h5&gt;&lt;a href="http://www.comune.torino.it/bandi/pdf/files//doc03800820161221103758.pdf"&gt;Determinazione 2016 44896/048&lt;/a&gt;&lt;/h5&gt;</t>
  </si>
  <si>
    <t xml:space="preserve">Corpo di Polizia Municipale. Progetto Alcotraprodige 456. Affidamento per la fornitura a noleggio di laser scanner 3D ai sensi art. 36 comma 2 lettera a) del D. L. Vo. 50/2016. Determinazione a contrarre.&lt;br /&gt;Consulta la &lt;a href="http://www.comune.torino.it/bandi/pdf/files//doc03800820161221103758.pdf"&gt;determinazione&lt;/a&gt; (.pdf), i &lt;a href="http://www.comune.torino.it/bandi/pdf/files//dati_doc03801120161221104840.pdf"&gt;dati generali della procedura&lt;/a&gt; (.pdf) e la &lt;a href="http://www.comune.torino.it/bandi/pdf/files//doc03936320170112144921(1).pdf"&gt;determinazione anno 2017&lt;/a&gt; (.pdf)&lt;/p&gt;</t>
  </si>
  <si>
    <t xml:space="preserve">&lt;h5&gt;&lt;a href="http://www.comune.torino.it/bandi/pdf/files//ordineaccessoriradio.pdf"&gt;Determinazione 2016 05054/048&lt;/a&gt;&lt;/h5&gt;</t>
  </si>
  <si>
    <t xml:space="preserve">Affidamento fornitura tramite MEPA accessori radio. CIG: Z171AB5A00.&lt;br /&gt;Consulta: &lt;br /&gt;- &lt;a href="http://www.comune.torino.it/bandi/pdf/files//ordineaccessoriradio.pdf"&gt;determinazione &lt;/a&gt;(.pdf)&lt;br /&gt;- &lt;a href="http://www.comune.torino.it/bandi/pdf/files//stipula_contratto_mepa.pdf"&gt;stipula contratto&lt;/a&gt; (.pdf)&lt;/p&gt;</t>
  </si>
  <si>
    <t xml:space="preserve">&lt;h5&gt;&lt;a href="http://www.comune.torino.it/bandi/pdf/files//ordine_piu_sicurezza.pdf"&gt;Determinazione 2016 43449/048&lt;/a&gt;&lt;/h5&gt;</t>
  </si>
  <si>
    <t xml:space="preserve">Affidamento servizio di manutenzione straordinaria per n&amp;deg; 29 porte scorrevoli automatiche situate nelle sedi della Polizia Municipale di Via Bologna 74 e della Protezione Civile di Via Magnolie 5. CIG: Z411B50056.&lt;br /&gt;Consulta la &lt;a href="http://www.comune.torino.it/bandi/pdf/files//ordine_piu_sicurezza.pdf"&gt;determinazione&lt;/a&gt; (.pdf)&lt;/p&gt;</t>
  </si>
  <si>
    <t xml:space="preserve">&lt;h5&gt;&lt;a href="http://www.comune.torino.it/bandi/pdf/files//doc03777820161217100715.pdf"&gt;Determinazione 2016 05682/048&lt;/a&gt;&lt;/h5&gt;</t>
  </si>
  <si>
    <t xml:space="preserve">Fornitura software denominato Microstrategy CIG Z411C35A27 CUP 19J16000210006. Ordine diretto MEPA.&lt;br /&gt;Consulta la &lt;a href="http://www.comune.torino.it/bandi/pdf/files//doc03777820161217100715.pdf"&gt;determinazione dirigenziale &lt;/a&gt;(.pdf)&lt;/p&gt;</t>
  </si>
  <si>
    <t xml:space="preserve">&lt;h5&gt;&lt;a href="http://www.comune.torino.it/bandi/pdf/files//2016_44832.pdf"&gt;Determinazione 2016 44832/046&lt;/a&gt;&lt;/h5&gt;</t>
  </si>
  <si>
    <t xml:space="preserve">Affidamento diretto ai sensi art. 36 comma 2 lett. A) d. Lgs. 50/2016 per l`acquisto di platanor vallis clausa importo presunto euro 14.400,00 - indizione.&lt;br /&gt;Consulta la &lt;a href="http://www.comune.torino.it/bandi/pdf/files//2016_44832.pdf"&gt;determinazione &lt;/a&gt;(.pdf)&lt;/p&gt;</t>
  </si>
  <si>
    <t xml:space="preserve">&lt;h5&gt;&lt;a href="http://www.comune.torino.it/bandi/pdf/files//doc03759020161215121314.pdf"&gt;Determinazione 2016 44574/48&lt;/a&gt;&lt;/h5&gt;</t>
  </si>
  <si>
    <t xml:space="preserve">Corpo di Polizia Municipale. Servizio di scansione, lettura ottica e correzione verbali, determinazione a contrarre. CIG: Z961C58575.&lt;br /&gt;Consulta la &lt;a href="http://www.comune.torino.it/bandi/pdf/files//doc03759020161215121314.pdf"&gt;determinazione e la lettera d'invito&lt;/a&gt; (.pdf)&lt;/p&gt;</t>
  </si>
  <si>
    <t xml:space="preserve">&lt;h5&gt;&lt;a href="http://www.comune.torino.it/bandi/pdf/files//determina_a_contrarrre.pdf"&gt;Determinazione 2016 44718/048&lt;/a&gt;&lt;/h5&gt;</t>
  </si>
  <si>
    <t xml:space="preserve">Corpo di Polizia Municipale. Affidamento per fornitura di n&amp;deg; 600 poster per la protezione civile. Determinazione a contrarre. CIG: Z8F1C6C043.&lt;br /&gt;Consulta:&lt;br /&gt;- &lt;a href="http://www.comune.torino.it/bandi/pdf/files//determina_a_contrarrre.pdf"&gt;determinazione&lt;/a&gt; (.pdf)&lt;br /&gt;- &lt;a href="http://www.comune.torino.it/bandi/pdf/files//lettera_invito.pdf"&gt;lettera d'invito &lt;/a&gt;(.pdf)&lt;/p&gt;</t>
  </si>
  <si>
    <t xml:space="preserve">&lt;h5&gt;&lt;a href="http://www.comune.torino.it/bandi/pdf/files//det_a_contr_noleggio_laser_scanner.pdf"&gt;Determinazione 2016 44566/048&lt;/a&gt;&lt;/h5&gt;</t>
  </si>
  <si>
    <t xml:space="preserve">Corpo di Polizia Municipale. Progetto Alcotraprodige 456. Affidamento per la fornitura a noleggio di laser scanner 3D ai sensi art. 36, comma 2 lettera A) del D.L.Vo. 50/2016. Determinazione a contrarre. CIG: 68946068DA.&lt;br /&gt;Consulta la &lt;a href="http://www.comune.torino.it/bandi/pdf/files//det_a_contr_noleggio_laser_scanner.pdf"&gt;determinazione&lt;/a&gt; (.pdf) e la &lt;a href="http://www.comune.torino.it/bandi/pdf/files//doc03702820161212095224.pdf"&gt;RDO&lt;/a&gt; (.pdf)&lt;/p&gt;</t>
  </si>
  <si>
    <t xml:space="preserve">&lt;h5&gt;&lt;a href="http://www.comune.torino.it/bandi/pdf/files//determinazione_a_contrattare_201644564025.pdf"&gt;Determinazione 2016 44564/025&lt;/a&gt;&lt;/h5&gt;</t>
  </si>
  <si>
    <t xml:space="preserve">Servizio Biblioteche. Acquisto di quotidiani e altri periodici per le Biblioteche civiche F. Cognasso e Mirafiori per l'anno 2017 tramite affidamento diretto ai sensi dell'art. 36, comma 2, lett. a) del D.Lgs 50/2016. Determinazione a contrarre.&lt;br /&gt;Consulta la &lt;a href="http://www.comune.torino.it/bandi/pdf/files//determinazione_a_contrattare_201644564025.pdf"&gt;determinazione&lt;/a&gt; (.pdf)&lt;/p&gt;</t>
  </si>
  <si>
    <t xml:space="preserve">&lt;h5&gt;&lt;a href="http://www.comune.torino.it/bandi/pdf/files//doc03631220161130095443.pdf"&gt;Determinazione 2016 44507/048&lt;/a&gt;&lt;/h5&gt;</t>
  </si>
  <si>
    <t xml:space="preserve">Corpo di Polizia Municipale. Procedura di affidamento per fornitura di apparecchiatura elettronica occorrente al nucleo di polizia giudiziaria. Determinazione a contrarre. CIG: Z6E1C46243.&lt;br /&gt;Consulta la &lt;a href="http://www.comune.torino.it/bandi/pdf/files//doc03631220161130095443.pdf"&gt;determinazione&lt;/a&gt; (.pdf), il &lt;a href="http://www.comune.torino.it/bandi/pdf/files//disciplinareapparecchiaturapg.pdf"&gt;disciplinare &lt;/a&gt;(.pdf), il &lt;a href="http://www.comune.torino.it/bandi/pdf/files//stipula_rdo_t1427599_l1_p3121123.pdf"&gt;contratto&lt;/a&gt; (.pdf) e l'&lt;a href="http://www.comune.torino.it/bandi/pdf/files//affidamentofornituraapparecc.pg.pdf"&gt;allegato affidamento anticipato fornitura&lt;/a&gt; (.pdf)&lt;/p&gt;</t>
  </si>
  <si>
    <t xml:space="preserve">&lt;h5&gt;&lt;a href="http://www.comune.torino.it/bandi/pdf/files//determina_a_contrarre_.pdf"&gt;Determinazione 2016 44432/048&lt;/a&gt;&lt;/h5&gt;</t>
  </si>
  <si>
    <t xml:space="preserve">Corpo di Polizia Municipale. Affidamento per fornitura di materiale per impianto di videosorveglianza. Determinazione a contrarre. CIG: Z0F1C417A2&lt;br /&gt;Consulta:&lt;br /&gt;- &lt;a href="http://www.comune.torino.it/bandi/pdf/files//determina_a_contrarre_.pdf"&gt;determinazione &lt;/a&gt;(.pdf)&lt;br /&gt;- &lt;a href="http://www.comune.torino.it/bandi/pdf/files//relazione_indagine_di_mercato.pdf"&gt;relazione indagine di mercato &lt;/a&gt;(.pdf)&lt;br /&gt;- &lt;a href="http://www.comune.torino.it/bandi/pdf/files//allegato_a_-_fornitura_pdf.pdf"&gt;allegato A - Fornitura&lt;/a&gt; (.pdf)&lt;br /&gt;- &lt;a href="http://www.comune.torino.it/bandi/pdf/files//disciplinare_impianto_videosorveglianza.pdf"&gt;disciplinare&lt;/a&gt; (.pdf)&lt;br /&gt;- &lt;a href="http://www.comune.torino.it/bandi/pdf/files//istanza_partecipazione_vds.pdf"&gt;istanza di partecipazione&lt;/a&gt; (.pdf)&lt;br /&gt;- &lt;a href="http://www.comune.torino.it/bandi/pdf/files//stipula_rdo_mepa.pdf"&gt;stipula RDO &lt;/a&gt;(.pdf)&lt;br /&gt;- &lt;a href="http://www.comune.torino.it/bandi/pdf/files//ordine_videosorveglianza.pdf"&gt;ordine videosorveglianza&lt;/a&gt; (.pdf)&lt;/p&gt;</t>
  </si>
  <si>
    <t xml:space="preserve">&lt;h5&gt;&lt;a href="http://www.comune.torino.it/bandi/pdf/files//fornitura_poster_per_la_protezione_civile_det._a_contrarre.pdf"&gt;Determinazione 2016 44410/028&lt;/a&gt;&lt;/h5&gt;</t>
  </si>
  <si>
    <t xml:space="preserve">Determinazione: Corpo di Polizia Municipale. Affidamento per fornitura di n&amp;deg; 800 poster per la protezione civile. Determinazione a contrarre. Z801C2F770.&lt;br /&gt;Consulta:&lt;br /&gt;- &lt;a href="http://www.comune.torino.it/bandi/pdf/files//fornitura_poster_per_la_protezione_civile_det._a_contrarre.pdf"&gt;Determinazione&lt;/a&gt; (.pdf)&lt;br /&gt;- &lt;a href="http://www.comune.torino.it/bandi/pdf/files//relazione_indagine_di_mercato.pdf"&gt;Relazione confronto ricerca ditte&lt;/a&gt; (.pdf)&lt;br /&gt;- &lt;a href="http://www.comune.torino.it/bandi/pdf/files//lettera_d'invito.pdf"&gt;Lettera d'invito&lt;/a&gt; (.pdf)&lt;/p&gt;</t>
  </si>
  <si>
    <t xml:space="preserve">&lt;h5&gt;&lt;a href="http://www.comune.torino.it/bandi/pdf/files//libriarchiviostorico_determ_a_contrarre.pdf"&gt;Determinazione 2016 44403/026&lt;/a&gt;&lt;/h5&gt;</t>
  </si>
  <si>
    <t xml:space="preserve">Acquisto di pubblicazioni per la biblioteca dell'Archivio Storico. Affidamento diretto ai sensi dell'art. 36 comma 2 lett. a) D.Lgs. 50/2016. CIG 6894637271.&lt;br /&gt;Consulta:&lt;br /&gt;- &lt;a href="http://www.comune.torino.it/bandi/pdf/files//libriarchiviostorico_determ_a_contrarre.pdf"&gt;Determinazione&lt;/a&gt; (.pdf)&lt;br /&gt;- &lt;a href="http://www.comune.torino.it/bandi/pdf/files//allegato_libri_da_acquistare2016.pdf"&gt;Volumi da acquistare&lt;/a&gt; (.pdf)&lt;br /&gt;- &lt;a href="http://www.comune.torino.it/bandi/pdf/files//lettera_invito.pdf"&gt;Lettera d'invito &lt;/a&gt;(.pdf)&lt;br /&gt;- &lt;a href="http://www.comune.torino.it/bandi/pdf/files//ordine_fontana2016.pdf"&gt;Lettera di affidamento &lt;/a&gt;(.pdf)&lt;/p&gt;</t>
  </si>
  <si>
    <t xml:space="preserve">&lt;h5&gt;&lt;a href="http://www.comune.torino.it/bandi/pdf/files//doc03575720161123123735.pdf"&gt;Determinazione 2016 44405/048&lt;/a&gt;&lt;/h5&gt;</t>
  </si>
  <si>
    <t xml:space="preserve">Determinazione: Corpo di Polizia Municipale. Procedura di affidamento per un servizio di manutenzione ordinaria del software di gestione della centrale operativa. Determinazione a contrarre. CIG. Z131C2AAFF&lt;br /&gt;Consulta:&lt;br /&gt;- &lt;a href="http://www.comune.torino.it/bandi/pdf/files//doc03575720161123123735.pdf"&gt;determinazione&lt;/a&gt; (.pdf)&lt;br /&gt;- &lt;a href="http://www.comune.torino.it/bandi/pdf/files//disciplinaremanutenzionelswco2017.pdf"&gt;disciplinare&lt;/a&gt; (.pdf)&lt;br /&gt;- &lt;a href="http://www.comune.torino.it/bandi/pdf/files//stipula_rdo_t1416324_l1_p3097193.pdf"&gt;stipula RDO&lt;/a&gt; (.pdf)&lt;br /&gt;- &lt;a href="http://www.comune.torino.it/bandi/pdf/files//manutenzioneordinariaswc.o2017.pdf"&gt;manutenzione ordinaria&lt;/a&gt; (.pdf)&lt;br /&gt;- &lt;a href="http://www.comune.torino.it/bandi/pdf/files//rettificamanutenzioneordinariaswc.o2017.pdf"&gt;rettifica manutenzione ordinaria&lt;/a&gt; (.pdf)&lt;/p&gt;</t>
  </si>
  <si>
    <t xml:space="preserve">&lt;h5&gt;&lt;a href="http://www.comune.torino.it/bandi/pdf/files//acquisto_dizionario_biografico2016__indizione.pdf"&gt;Determinazione 2016 44260/026&lt;/a&gt;&lt;/h5&gt;</t>
  </si>
  <si>
    <t xml:space="preserve">Determinazione: acquisto diretto dell'editore di 3 volumi del dizionario biografico degli italiani. Procedura negoziata ai sensi dell'art. 63, comma 2 del D.Lgs. 50/2016. Indizione.&lt;br /&gt;Consulta la &lt;a href="http://www.comune.torino.it/bandi/pdf/files//acquisto_dizionario_biografico2016__indizione.pdf"&gt;determinazione&lt;/a&gt; (.pdf) e la &lt;a href="http://www.comune.torino.it/bandi/pdf/files//ordine_dizionariobiografico.pdf"&gt;lettera di ordine&lt;/a&gt; (.pdf)&lt;/p&gt;</t>
  </si>
  <si>
    <t xml:space="preserve">&lt;h5&gt;&lt;a href="http://www.comune.torino.it/bandi/pdf/files//affidam_servizio_trasporto.pdf"&gt;Affidamento del servizio di auto trasporto necessario ai componenti della Banda del Corpo di Polizia Municipale - CIG ZAC1BD563E &lt;/a&gt;&lt;/h5&gt;</t>
  </si>
  <si>
    <t xml:space="preserve">In esecuzione della determinazione dirigenziale n. mecc. 201605054/48 approvata il 09/11/2016 e divenuta esecutiva il 10/11/2016, &amp;egrave; stato affidato a codesta ditta il servizio di auto trasporto della Banda del Corpo di Polizia Municipale nelle giornate dell'11/11/2016 e del 15/12/2016 per una spesa complessiva di &lt;strong&gt;Euro 495,00 I.V.A. 10% inclusa&lt;/strong&gt;.&lt;br /&gt;Consulta l'&lt;a href="http://www.comune.torino.it/bandi/pdf/files//affidam_servizio_trasporto.pdf"&gt;affidamento&lt;/a&gt; (.pdf)&lt;/p&gt;</t>
  </si>
  <si>
    <t xml:space="preserve">&lt;h5&gt;&lt;a href="http://www.comune.torino.it/bandi/pdf/files//2016_04189.pdf"&gt;Determinazione 2016 04189/026&lt;/a&gt;&lt;/h5&gt;</t>
  </si>
  <si>
    <t xml:space="preserve">Servizio di manutenzione del Sistema Museo Torino. Affidamento diretto sul MEPA. CIG. Z7F1A6E455. Impegno di spesa di Euro 17.629,00 IVA inclusa. Spesa sorretta da fondi gi&amp;agrave; introitati. Utilizzo fondi avanzo vincolato e F.P.V.&lt;br /&gt;Consulta:&lt;br /&gt;- &lt;a href="http://www.comune.torino.it/bandi/pdf/files//richiesta_di_offerta_n._1265913.pdf"&gt;Richiesta di offerta&lt;/a&gt; (.pdf)&lt;br /&gt;- &lt;a href="http://www.comune.torino.it/bandi/pdf/files//2016_04189.pdf"&gt;Determinazione&lt;/a&gt; (.pdf)&lt;br /&gt;- &lt;a href="http://www.comune.torino.it/bandi/pdf/files//2016_42504.pdf"&gt;Determinazione a contrarre&lt;/a&gt; (.pdf)&lt;/p&gt;</t>
  </si>
  <si>
    <t xml:space="preserve">&lt;h5&gt;&lt;a href="http://www.comune.torino.it/bandi/pdf/files//doc03320120161020091726.pdf"&gt;Determinazione 2016 43839/048&lt;/a&gt;&lt;/h5&gt;</t>
  </si>
  <si>
    <t xml:space="preserve">Corpo di Polizia Municipale. Affidamento per fornitura di ricariche spray antiaggressione. Determinazione a contrarre. CIG. Z2C1BB1490.&lt;br /&gt;Consulta:&lt;br /&gt;- &lt;a href="http://www.comune.torino.it/bandi/pdf/files//doc03320120161020091726.pdf"&gt;Determinazione&lt;/a&gt; (.pdf)&lt;br /&gt;- &lt;a href="http://www.comune.torino.it/bandi/pdf/files//disciplinarecartuccespraypeperoncino2016.pdf"&gt;Disciplinare&lt;/a&gt; (.pdf)&lt;/p&gt;</t>
  </si>
  <si>
    <t xml:space="preserve">&lt;h5&gt;&lt;a href="http://www.comune.torino.it/bandi/pdf/files//determina_imp.pdf"&gt;Determinazione 2016 03960/048&lt;/a&gt;&lt;/h5&gt;</t>
  </si>
  <si>
    <t xml:space="preserve">Corpo di Polizia Municipale. Affidamento MEPA e consegna anticipata per fornitura di un software e relativa licenza per la lettura digitale dei cronotachigrafi. Impegno di spesa (Euro 3.653,90). (CIG. ZF61A97CCF).&lt;br /&gt;Consulta:&lt;br /&gt;- &lt;a href="http://www.comune.torino.it/bandi/pdf/files//determina_imp.pdf"&gt;Determinazione&lt;/a&gt; (.pdf)&lt;br /&gt;- &lt;a href="http://www.comune.torino.it/bandi/pdf/files//ordine_aff_.pdf"&gt;Ordine di affidamento&lt;/a&gt; (.pdf)&lt;/p&gt;</t>
  </si>
  <si>
    <t xml:space="preserve">&lt;h5&gt;&lt;a href="http://www.comune.torino.it/bandi/pdf/files//determinaindizione42279.pdf"&gt;Determinazione 2016 42279/007&lt;/a&gt;&lt;/h5&gt;</t>
  </si>
  <si>
    <t xml:space="preserve">Procedura per inserimento presso i nidi d'infanzia e le scuole dell'infanzia della Citt&amp;agrave; di Torino di minori tra 0-6 anni figli di detenute. Spesa Euro 55.000,00 oltre IVA. CIG. 67168453D7.&lt;br /&gt;Consulta:&lt;br /&gt;- &lt;a href="http://www.comune.torino.it/bandi/pdf/files//determinaindizione42279.pdf"&gt;Determinazione&lt;/a&gt; (.pdf)&lt;a href="http://www.comune.torino.it/bandi/pdf/files//determinaindizione42279.pdf"&gt;&lt;br /&gt;&lt;/a&gt;- &lt;a href="http://www.comune.torino.it/bandi/pdf/files//imprese_invitate_alla_gara.pdf"&gt;Imprese invitate&lt;/a&gt; (.pdf)&lt;br /&gt;- &lt;a href="http://www.comune.torino.it/bandi/pdf/files//aggiudicazionegarainserimentofigliinfratreeni.pdf"&gt;Aggiudicazione gara&lt;/a&gt; (.pdf)&lt;br /&gt;- &lt;a href="http://www.comune.torino.it/bandi/pdf/files//commissione1garainfratreenni.pdf"&gt;Commissione 1&lt;/a&gt; (.pdf)&lt;br /&gt;- &lt;a class="null" href="http://www.comune.torino.it/bandi/pdf/files//commissione2garainfratreeni.pdf"&gt;Commissione 2&lt;/a&gt; (.pdf)&lt;br /&gt;- &lt;a href="http://www.comune.torino.it/bandi/pdf/files//commissione3garainfratreenni.pdf"&gt;Commissione 3&lt;/a&gt; (.pdf)&lt;br /&gt;- &lt;a href="http://www.comune.torino.it/bandi/pdf/files//curricula_gara_inserimento_figli_di_detenute_presso_nidi_e_scuole_d'infanzia.pdf"&gt;Curricula gara&lt;/a&gt; (.pdf)&lt;br /&gt;- &lt;a href="http://www.comune.torino.it/bandi/pdf/files//verbale2.pdf"&gt;Verbale 2&lt;/a&gt; (.pdf)&lt;br /&gt;- &lt;a href="http://www.comune.torino.it/bandi/pdf/files//verbale3.pdf"&gt;Verbale 3&lt;/a&gt; (.pdf)&lt;br /&gt;- &lt;a href="http://www.comune.torino.it/bandi/pdf/files//verbale4.pdf"&gt;Verbale 4&lt;/a&gt; (.pdf)&lt;/p&gt;</t>
  </si>
  <si>
    <t xml:space="preserve">&lt;h5&gt;&lt;a href="http://www.comune.torino.it/bandi/pdf/files//det_commissione_gara_2016_42730.pdf"&gt;Determinazione 2016 42730/007&lt;/a&gt;&lt;/h5&gt;</t>
  </si>
  <si>
    <t xml:space="preserve">Servizio di diversificazione del supporto educativo per l'anno scolastico 2016-2017. Costituzione nomina commissione di valutazione. CIG. 6731028C03&lt;br /&gt;Consulta:&lt;br /&gt;- &lt;a href="http://www.comune.torino.it/bandi/pdf/files//det_commissione_gara_2016_42730.pdf"&gt;Determinazione&lt;/a&gt; (.pdf)&lt;a href="http://www.comune.torino.it/bandi/pdf/files//det_commissione_gara_2016_42730.pdf"&gt;&lt;br /&gt;&lt;/a&gt;- &lt;a href="http://www.comune.torino.it/bandi/pdf/files//commissione_gara_supporto_educativo_2016.doc"&gt;Commissione di gara supporto educativo&lt;/a&gt; (.doc)&lt;a href="http://www.comune.torino.it/bandi/pdf/files//commissione_gara_supporto_educativo_2016.doc"&gt;&lt;br /&gt;&lt;/a&gt;- &lt;a href="http://www.comune.torino.it/bandi/pdf/files//indizione_gara_2016_42454.pdf"&gt;Indizione di gara&lt;/a&gt; (.pdf)&lt;a href="http://www.comune.torino.it/bandi/pdf/files//indizione_gara_2016_42454.pdf"&gt;&lt;br /&gt;&lt;/a&gt;- &lt;a href="http://www.comune.torino.it/bandi/pdf/files//verbale_aggiudicazione.pdf"&gt;Verbale di aggiudicazione&lt;/a&gt; (.pdf)&lt;br /&gt;- &lt;a href="http://www.comune.torino.it/bandi/pdf/files//verbale_prima_seduta_apertura_buste.pdf"&gt;Verbale prima seduta apertura buste&lt;/a&gt; (.pdf)&lt;br /&gt;- &lt;a href="http://www.comune.torino.it/bandi/pdf/files//verbale_prima_seduta_apertura_buste-1.pdf"&gt;Verbale prima seduta apertura buste 1&lt;/a&gt; (.pdf)&lt;/p&gt;</t>
  </si>
  <si>
    <t xml:space="preserve">&lt;h5&gt;&lt;a href="http://www.comune.torino.it/bandi/pdf/files//doc03217120161007132114.pdf"&gt;Determinazione 2016 43623/048&lt;/a&gt;&lt;/h5&gt;</t>
  </si>
  <si>
    <t xml:space="preserve">Corpo di Polizia Municipale. Procedura negoziata ex art. 36, comma 2, lett. A) D.L. VO N. 50/2016 per un servizio integrativo manutenzione sistema radio digitale TETRA della Citt&amp;agrave; di Torino. Determinazione a contrarre.&lt;br /&gt;Consulta:&lt;br /&gt;- &lt;a href="http://www.comune.torino.it/bandi/pdf/files//doc03217120161007132114.pdf"&gt;deteminazione&lt;/a&gt; (.pdf)&lt;br /&gt;- &lt;a href="http://www.comune.torino.it/bandi/pdf/files//lettera_invito_integrazione_manutenzione_tetra.pdf"&gt;lettera d'invito&lt;/a&gt; (.pdf)&lt;/p&gt;</t>
  </si>
  <si>
    <t xml:space="preserve">&lt;h5&gt;&lt;a href="http://www.comune.torino.it/bandi/pdf/files//determina_motori_fuoribordo.pdf"&gt;Determinazione 2016 43100/048&lt;/a&gt;&lt;/h5&gt;</t>
  </si>
  <si>
    <t xml:space="preserve">Corpo di Polizia Municipale. Procedura di affidamento per un servizio di manutenzione ordinaria e straordinaria di n. 4 motori fuoribordo. Determinazione a contrarre. CIG. ZF61AF5AE3.&lt;br /&gt;Consulta:&lt;br /&gt;- &lt;a href="http://www.comune.torino.it/bandi/pdf/files//determina_motori_fuoribordo.pdf"&gt;determinazione&lt;/a&gt; (.pdf)&lt;a href="http://www.comune.torino.it/bandi/pdf/files//determina_motori_fuoribordo.pdf"&gt;&lt;br /&gt;&lt;/a&gt;- &lt;a href="http://www.comune.torino.it/bandi/pdf/files//rdo.pdf"&gt;RDO&lt;/a&gt; (.pdf)&lt;br /&gt;- &lt;a href="http://www.comune.torino.it/bandi/pdf/files//affid_ordine.pdf"&gt;Ordine di affidamento&lt;/a&gt; (.pdf)&lt;/p&gt;</t>
  </si>
  <si>
    <t xml:space="preserve">&lt;h5&gt;&lt;a href="http://www.comune.torino.it/bandi/pdf/files//det_2016_03670.pdf"&gt;Determinazione 2016 03670/117 &lt;/a&gt;&lt;/h5&gt;</t>
  </si>
  <si>
    <t xml:space="preserve">Lavori di realizzazione dell'opera "Laghetti Falchera - recupero e riqualificazione ambientale: realizzazione di un parco agricolo di livello comunale" (CUP. C13E12000300003 - CIG. 6075300827) - incarico Professionale di Direttore Operativo, con funzione di Direttore Lavori strutture ed impianti (CIG. ZDC19AB9F0).&lt;br /&gt;Consulta:&lt;br /&gt;- &lt;a href="http://www.comune.torino.it/bandi/pdf/files//det_2016_03670.pdf"&gt;Determinazione &lt;/a&gt;(.pdf)&lt;br /&gt;- &lt;a href="http://www.comune.torino.it/bandi/pdf/files//pubblicazione.doc"&gt;Pubblicazione&lt;/a&gt; (.doc)&lt;/p&gt;</t>
  </si>
  <si>
    <t xml:space="preserve">&lt;h5&gt;&lt;a href="http://www.comune.torino.it/bandi/pdf/files//manutenzione_giochi_e_antitrauma_2016._det._indizione.pdf"&gt;Determinazione 2016 43114/084&lt;/a&gt;&lt;/h5&gt;</t>
  </si>
  <si>
    <t xml:space="preserve">Indizione gara per il servizio di manutenzione delle pavimentazioni antitrauma e delle attrezzature ludiche e fitness esistenti sul territorio della circoscrizione 1 per l'anno 2016. Importo euro 23.166,69 iva esclusa. CIG. 6798310EDF&lt;br /&gt;Consulta:&lt;br /&gt;1) &lt;a href="http://www.comune.torino.it/bandi/pdf/files//manutenzione_giochi_e_antitrauma_2016._det._individuazione.pdf"&gt;Determina nomina commissione di gara&lt;/a&gt; (.pdf)&lt;a href="http://www.comune.torino.it/bandi/pdf/files//manutenzione_giochi_e_antitrauma_2016._det._individuazione.pdf"&gt;&lt;br /&gt;&lt;/a&gt;2) &lt;a href="http://www.comune.torino.it/bandi/pdf/files//manutenzione_giochi_e_antitrauma_2016._verbale_seduta_pubblica_di_gara.pdf"&gt;Verbale seduta pubblica di gara&lt;/a&gt; (.pdf)&lt;br /&gt;3) &lt;a href="http://www.comune.torino.it/bandi/pdf/files//manutenzione_giochi_e_antitrauma_2016._det._indizione.pdf"&gt;Determina di individuazione ditta migliore offerente&lt;/a&gt; (.pdf)&lt;br /&gt;4) &lt;a href="http://www.comune.torino.it/bandi/pdf/files//bertorello_luigi_circ1.pdf"&gt;CV componente commissione di gara non dirigente n&amp;egrave; titolare di P.O.&lt;/a&gt; (.pdf)&lt;br /&gt;5) &lt;a href="http://www.comune.torino.it/amministrazionetrasparente/personale/po/curricula/spertinomaurizio.pdf"&gt;CV componente commissione di gara 1&lt;/a&gt; (.pdf)&lt;a href="http://www.comune.torino.it/amministrazionetrasparente/personale/po/curricula/spertinomaurizio.pdf"&gt;&lt;br /&gt;&lt;/a&gt;6) &lt;a href="http://www.comune.torino.it/operazionetrasparenza/pdf/arenanicoletta.pdf"&gt;CV componente commissione di gara 2&lt;/a&gt; (.pdf)&lt;/p&gt;</t>
  </si>
  <si>
    <t xml:space="preserve">&lt;h5&gt;&lt;a href="http://www.comune.torino.it/bandi/pdf/files//fotoc08.pdf"&gt;Determinazione 2016 43454/021&lt;/a&gt;&lt;/h5&gt;</t>
  </si>
  <si>
    <t xml:space="preserve">Progetto Derris servizio di piccolo catering per dieci incontri di formazione delle aziende selezionate. Indizione procedura di affidamento diretto ai sensi dell'art. 5 comma 1 legge 381/91 importo presunto Euro 3.200,00 - CIG ZA11B4A19D.&lt;br /&gt;Consulta la &lt;a href="http://www.comune.torino.it/bandi/pdf/files//fotoc08.pdf"&gt;determinazione&lt;/a&gt; (.pdf)&lt;/p&gt;</t>
  </si>
  <si>
    <t xml:space="preserve">&lt;h5&gt;&lt;a href="http://www.comune.torino.it/bandi/pdf/files//doc03105720160927135353.pdf"&gt;Determinazione 2016 43510/048&lt;/a&gt;&lt;/h5&gt;</t>
  </si>
  <si>
    <t xml:space="preserve">Corpo di Polizia Municipale. Progetto Alcotraprodige 456. Affidamento per la fornitura di un server dati ai sensi art. 36, comma 2 lettera a) del D.L. VO. 50/2016. Determinazione a contrarre.&lt;br /&gt;Consulta la &lt;a href="http://www.comune.torino.it/bandi/pdf/files//doc03105720160927135353.pdf"&gt;determinazione&lt;/a&gt; (.pdf)&lt;/p&gt;</t>
  </si>
  <si>
    <t xml:space="preserve">&lt;h5&gt;&lt;a href="http://www.comune.torino.it/bandi/pdf/files//doc03072420160924091103.pdf"&gt;Determinazione 2016 43448/048&lt;/a&gt;&lt;/h5&gt;</t>
  </si>
  <si>
    <t xml:space="preserve">Corpo di Polizia Municipale. Progetto Alcotraprodige 456. Affidamento per la fornitura di software ai sensi art. 36, comma 2 lettera b) del D.L.VO. 50/2016. Determinazione a contrarre. CIG: Z9A1C253D8.&lt;br /&gt;Consulta da &lt;a href="http://www.comune.torino.it/bandi/pdf/files//doc03072420160924091103.pdf"&gt;determinazione&lt;/a&gt; (.pdf) e la &lt;a href="http://www.comune.torino.it/bandi/pdf/files//doc03749920161214135623.pdf"&gt;RDO&lt;/a&gt; (.pdf)&lt;/p&gt;</t>
  </si>
  <si>
    <t xml:space="preserve">&lt;h5&gt;&lt;a href="http://www.comune.torino.it/bandi/pdf/files//detercontrarre_autovelox.pdf"&gt;Determinazione 2016 43450/048&lt;/a&gt;&lt;/h5&gt;</t>
  </si>
  <si>
    <t xml:space="preserve">Corpo di Polizia Municipale. Procedura di affidamento per servizio di riparazione e revisione - taratura autovelox mod. 105/SE. Determinazione a contrarre.&lt;br /&gt;Consulta la &lt;a href="http://www.comune.torino.it/bandi/pdf/files//detercontrarre_autovelox.pdf"&gt;determinazione&lt;/a&gt; (.pdf)&lt;/p&gt;</t>
  </si>
  <si>
    <t xml:space="preserve">&lt;h5&gt;&lt;a href="http://www.comune.torino.it/bandi/pdf/files//det_a_contrarre_manutenzione_porte_scorrevoli.pdf"&gt;Determinazione 2016 43449/048&lt;/a&gt;&lt;/h5&gt;</t>
  </si>
  <si>
    <t xml:space="preserve">Corpo di Polizia Municipale. Affidamento servizio di manutenzione straordinaria di porte scorrevoli. Determinazione a contrarre. CIG. &lt;span style="text-align: left; widows: 1; text-transform: none; background-color: #ffffff; text-indent: 0px; display: inline !important; font: 12px/18px arial, sans-serif; white-space: normal; float: none; letter-spacing: normal; color: #222222; word-spacing: 0px; -webkit-text-stroke-width: 0px;"&gt;Z411B50056.&lt;/span&gt;&lt;br /&gt;Consulta la &lt;a href="http://www.comune.torino.it/bandi/pdf/files//det_a_contrarre_manutenzione_porte_scorrevoli.pdf"&gt;determinazione&lt;/a&gt; (.pdf)&lt;br /&gt;Consulta la &lt;a href="http://www.comune.torino.it/bandi/pdf/files//letterainvito__cig__z411b50056.pdf"&gt;lettera d'invito&lt;/a&gt; (.pdf)&lt;/p&gt;</t>
  </si>
  <si>
    <t xml:space="preserve">&lt;h5&gt;&lt;a href="http://www.comune.torino.it/bandi/pdf/files//doc02991220160915102325.pdf"&gt;Determinazione 2016 43288/048&lt;/a&gt;&lt;/h5&gt;</t>
  </si>
  <si>
    <t xml:space="preserve">Corpo di Polizia Municipale. Progetto Alcotraprodige 456. Affidamento del servizio di ristorazione meeting 14 settembre 2016 ai sensi art. 36, comma 2 lettera a) del D. LGS. 50/2016. Determinazione a contrarre.&lt;br /&gt;Consulta la &lt;a href="http://www.comune.torino.it/bandi/pdf/files//doc02991220160915102325.pdf"&gt;determinazione&lt;/a&gt; (.pdf)&lt;/p&gt;</t>
  </si>
  <si>
    <t xml:space="preserve">&lt;h5&gt;&lt;a href="http://www.comune.torino.it/bandi/pdf/files//aggiud_defin_2016_04027.pdf"&gt;Determinazione 2016 04027/010&lt;/a&gt;&lt;/h5&gt;</t>
  </si>
  <si>
    <t xml:space="preserve">Affidamento mediante procedura negoziata ai sensi dell'Art. 36 comme 2 lett. B) del D.LGS 50/2016 per il servizio di assistenza bagnanti presso la piscina stadio monumentale di Corso Galileo Ferraris n.294. Spesa Euro 37.254,04. Aggiudicazione definitiva. CIG. N. Z9C1AA25B4.&lt;br /&gt;Consulta la &lt;a href="http://www.comune.torino.it/bandi/pdf/files//aggiud_defin_2016_04027.pdf"&gt;deteminazione&lt;/a&gt; (.pdf)&lt;/p&gt;</t>
  </si>
  <si>
    <t xml:space="preserve">&lt;h5&gt;&lt;a href="http://www.comune.torino.it/bandi/pdf/files//m.o._giochi_2016_c.8_determina_approvazione_verbale_di_gara_approvata.pdf"&gt;Determinazione 2016 43059/091&lt;/a&gt;&lt;/h5&gt;</t>
  </si>
  <si>
    <t xml:space="preserve">C.8 - Indizione Gara per il Servizio di Manutenzione delle Attrezzature Ludiche e Fitness eistenti sul territorio della Circoscrizione 8 per l'anno 2016. Importo approvazione. Capitolato Speciale D'appalto. CIG. ZD41AC9ETE&lt;br /&gt;Consulta:&lt;br /&gt;- &lt;a href="http://www.comune.torino.it/bandi/pdf/files//m.o._giochi_2016_c.8_determina_a_contrarre_approvata.doc"&gt;Determina a contrarre approvata&lt;/a&gt; (.doc)&lt;a href="http://www.comune.torino.it/bandi/pdf/files//m.o._giochi_2016_c.8_determina_a_contrarre_approvata.doc"&gt;&lt;br /&gt;&lt;/a&gt;- &lt;a href="http://www.comune.torino.it/bandi/pdf/files//m.o._giochi_2016_c.8_determina_approvazione_verbale_di_gara_approvata.pdf"&gt;Determina approvazione verbale di gara approvata&lt;/a&gt; (.pdf)&lt;a href="http://www.comune.torino.it/bandi/pdf/files//m.o._giochi_2016_c.8_determina_approvazione_verbale_di_gara_approvata.pdf"&gt;&lt;br /&gt;&lt;/a&gt;- &lt;a href="http://www.comune.torino.it/bandi/pdf/files//m.o._giochi_2016_c.8_lettera_invito_elenco_ditte_x_protocollo.doc"&gt;Lettera invito elenco ditte per protocollo&lt;/a&gt; (.doc)&lt;a href="http://www.comune.torino.it/bandi/pdf/files//m.o._giochi_2016_c.8_lettera_invito_elenco_ditte_x_protocollo.doc"&gt;&lt;br /&gt;&lt;/a&gt;- &lt;a href="http://www.comune.torino.it/bandi/pdf/files//m.o._giochi_2016_c.8_lettera_invito_firmato.pdf"&gt;Lettera invito firmata&lt;/a&gt; (.pdf)&lt;a href="http://www.comune.torino.it/bandi/pdf/files//m.o._giochi_2016_c.8_lettera_invito_firmato.pdf"&gt;&lt;br /&gt;&lt;/a&gt;- &lt;a href="http://www.comune.torino.it/bandi/pdf/files//m.o._giochi_2016_c.8_verbale_apertura_buste_prospetto_griglia_di_valutazione_firmato.pdf"&gt;Verbale di apertura buste, prospetto di ammissibilit&amp;agrave; e griglia di valutazione&lt;/a&gt; (.pdf)&lt;a href="http://www.comune.torino.it/bandi/pdf/files//m.o._giochi_2016_c.8_verbale_apertura_buste_prospetto_griglia_di_valutazione_firmato.pdf"&gt;&lt;br /&gt;&lt;/a&gt;- &lt;a href="http://www.comune.torino.it/bandi/pdf/files//m.o._giochi_2016_c.8_comunicazione_aggiudicazione_pierro_firmato.pdf"&gt;Comunicazione aggiudicazione&lt;/a&gt; (.pdf)&lt;a href="http://www.comune.torino.it/bandi/pdf/files//m.o._giochi_2016_c.8_comunicazione_aggiudicazione_pierro_firmato.pdf"&gt;&lt;br /&gt;&lt;/a&gt;- &lt;a href="http://www.comune.torino.it/bandi/pdf/files//m.o._giochi_2016_c.8_determina_costituzione_commissione_approvata.doc"&gt;Determina costituzione Commissione approvata&lt;/a&gt; (.doc)&lt;br /&gt;- &lt;a href="http://www.comune.torino.it/bandi/pdf/files//vaglienti_fabrizio_circ8.pdf"&gt;Curriculum Vitae Vaglienti Fabrizio &lt;/a&gt;(.pdf)&lt;/p&gt;</t>
  </si>
  <si>
    <t xml:space="preserve">&lt;h5&gt;&lt;a href="http://www.comune.torino.it/bandi/pdf/files//determ_manuten_fonometro.pdf"&gt;Determinazione 2016 43320/048&lt;/a&gt;&lt;/h5&gt;</t>
  </si>
  <si>
    <t xml:space="preserve">Il Corpo di Polizia Municipale ha indetto una procedura di affidamento per servizio di manutenzione di apparecchiatura fonometrica. Determinazione a contrarre.&lt;br /&gt;Consulta: &lt;br /&gt;- &lt;a href="http://www.comune.torino.it/bandi/pdf/files//determ_manuten_fonometro.pdf"&gt;determinazione&lt;/a&gt; (.pdf)&lt;br /&gt;- &lt;a href="http://www.comune.torino.it/bandi/pdf/files//rdo_spectra.pdf"&gt;RDO&lt;/a&gt; (.pdf)&lt;br /&gt;- &lt;a href="http://www.comune.torino.it/bandi/pdf/files//ordine_aff_man_fonom.pdf"&gt;Ordine di affidamento&lt;/a&gt; (.pdf)&lt;/p&gt;</t>
  </si>
  <si>
    <t xml:space="preserve">&lt;h5&gt;&lt;a href="http://www.comune.torino.it/bandi/pdf/files//determinazione_2016_04025_021.pdf"&gt;Determinazione 2016 04025/021&lt;/a&gt;&lt;/h5&gt;</t>
  </si>
  <si>
    <t xml:space="preserve">Nell'ambito della Settimana Europea della Mobilit&amp;agrave; Sostenibile promossa dalla Commissione Europea si potr&amp;agrave; assistere alla proiezione cinematografica "Bike VS Car" - Affidamento servizi ex art. 36 - 2 lett. a) D.Lgs 50/2016 all'Associazione "Il Campanile" Onlus - &amp;euro; 610,00 IVA compresa - CIG ZA31B2724E.&lt;br /&gt;Consulta:&lt;br /&gt;- &lt;a href="http://www.comune.torino.it/bandi/pdf/files//determinazione_2016_04025_021.pdf"&gt;determinazione di affidamento&lt;/a&gt; (.pdf)&lt;br /&gt;- &lt;a href="http://www.comune.torino.it/bandi/pdf/files//det_indizione_201643322_cecchi_point.pdf"&gt;determinazione di indizione&lt;/a&gt; (.pdf)&lt;br /&gt;- &lt;a href="http://www.comune.torino.it/bandi/pdf/files//liquidazione_n_201672121_prestazioni_di_cui_all'affidamento_201604025.pdf"&gt;liquidazione prestazioni &lt;/a&gt;(.pdf)&lt;/p&gt;</t>
  </si>
  <si>
    <t xml:space="preserve">&lt;li&gt; &lt;h5&gt;Affidamento per Servizio Inclusione Sociale tramite attività di Citizen Science e laboratori di formazione su temi inerenti la biodiversità per fasce deboli&lt;/h5&gt;</t>
  </si>
  <si>
    <t xml:space="preserve">- &lt;a href="http://www.comune.torino.it/bandi/pdf/files/2019_05876_affidamento.pdf"&gt;Determina affidamento&lt;/a&gt; &lt;br /&gt;- &lt;a href="pdf/files/Sospensione_LaRondine_DD-4218-2020-TESTO_ATTO_timbrato.pdf"&gt;Determinazione di sospensione dell'affidamento causa Covid-19&lt;/a&gt; &lt;br /&gt;- D&lt;a href="pdf/files/DD-1249-2021-ripresa_esecuzione_LaRondine.pdf"&gt;eterminazione di ripresa dell'esecuzione del servizio&lt;/a&gt;&lt;/p&gt;&lt;/li&gt;</t>
  </si>
  <si>
    <t xml:space="preserve">&lt;li&gt; &lt;h5&gt;Fornitura pubblicazione per la biblioteca dell'archivio storico. Affidamento tramite procedura negoziata senza pubblicazione di bando ai sensi dell'63 c 3 lettera B - Fornitura complementare e impegni di spesa di EURO 562,00 - CIG Z922ADD1BB&lt;/h5&gt; &lt;br /&gt;&lt;a href="http://www.comune.torino.it/bandi/pdf/files/leggere_impegno2020.pdf"&gt;Determinazione impegno di spesa&lt;/a&gt; (.pdf)&lt;/li&gt;</t>
  </si>
  <si>
    <t xml:space="preserve">&lt;li&gt;&lt;h5&gt;Servizi Sociali - Struttura Comunale R.A.A. Maria Bricca - Affidamento diretto di somma urgenza della gestione causa emergenza CODIV-19 - Indizione e contestuale affidamento - CIG. 8254531E75 - Consegna anticipata.&lt;/h5&gt; &lt;br /&gt;&lt;a href="http://www.comune.torino.it/bandi/pdf/files/determina_937_-_24_marzo_2020.pdf"&gt;Determinazione dirigenziale&lt;/a&gt; (.pdf)&lt;/li&gt;</t>
  </si>
  <si>
    <t xml:space="preserve">&lt;li&gt;&lt;h5&gt;Affidamento diretto ai sensi dell'ordinanza della protezione civile 658 del 29.3.2020 per la fornitura di buoni spesa elettronici. Finanziamento del Ministero degli Interni.&lt;/h5&gt; &lt;br /&gt;&lt;a href="http://www.comune.torino.it/bandi/pdf/files/determinazione_dirigenziale_primo_impegno.pdf"&gt;Determinazione Dirigenziale primo impegno&lt;/a&gt; (.pdf)&lt;br /&gt;&lt;a href="http://www.comune.torino.it/bandi/pdf/files/determinazione_dirigenziale_secondo_impegno.pdf"&gt;Determinazione Dirigenziale secondo impegno&lt;/a&gt; (.pdf)&lt;br /&gt;&lt;a href="http://www.comune.torino.it/bandi/pdf/files/determinazione_dirigenziale_terzo_impegno.pdf"&gt;Determinazione Dirigenziale terzo impegno&lt;/a&gt; (.pdf)&lt;/li&gt;</t>
  </si>
  <si>
    <t xml:space="preserve">&lt;li&gt;&lt;h5&gt;PON METRO 2014-2020&lt;/h5&gt; &lt;p&gt;INDIZIONE AFFIDAMENTO DIRETTO AI SENSI DELL'ART.36 COMMA 2 LETT.A DEL D.LGS. 50/2016 ALLA DITTA INFORMATICA DATA SYSTEM SRL PER L'ACQUISTO DI ACCESSORI INFORMATICI (WEBCAM CON MICROFONO INTEGRATO) PER PERSONAL COMPUTER IN USO AGLI UFFICI COMUNALI. IMPEGNO DI SPESA ED ACCERTAMENTO DI EURO 1.659,20 (IVA INCLUSA).&lt;/p&gt;</t>
  </si>
  <si>
    <t xml:space="preserve">&lt;p&gt;SMART CIG Z2D2D224BA - CUP C11H16000100006. &lt;br /&gt;&lt;br /&gt;&lt;a href="http://www.comune.torino.it/bandi/pdf/files/dd-1970-2020-testo_atto.pdf"&gt;Determina dirigenziale indizione affidamento&lt;/a&gt;&lt;/p&gt; &lt;/li&gt;</t>
  </si>
  <si>
    <t xml:space="preserve">&lt;li&gt;&lt;h5&gt;Affidamento del servizio: modulo formativo "patenti di servizio"- Decreto Ministeriale n.246/04, rivolto agli Operatori di Polizia Locale della Regione Piemonte. CIG: Z272C2440C&lt;/h5&gt; &lt;a href="http://www.comune.torino.it/bandi/pdf/files/economato/prot_n37578_25082020_affidamentoconsepi_2020.pdf"&gt;Affidamento Consepi prot.n.37578&lt;/a&gt; (.pdf)&lt;/p&gt;&lt;/li&gt;</t>
  </si>
  <si>
    <t xml:space="preserve">&lt;li&gt;&lt;h5&gt;TRATTATIVA DIRETTA MEPA AI SENSI ART. 36 COMMA 2 LETT. A D.LGS. 50/2016 SERVIZIO URGENTE DI CONTROLLO DI STABILITA' DEL PATRIMONIO ARBOREO DELLA CITTA' DI TORINO &lt;/h5&gt; &lt;p&gt;IMPEGNO DI SPESA EURO 36.060,66 IVA 22% COMPRESA AUTORIZZAZIONE CONSEGNA ANTICIPATA&lt;/p&gt;</t>
  </si>
  <si>
    <t xml:space="preserve">&lt;p&gt;&lt;strong&gt;CIG ZDF2E2AB62&lt;br /&gt;&lt;br /&gt;&lt;a href="pdf/files/DD-3294-2020-TESTO_ATTO.pdf"&gt;ATTO N. DD 3294&lt;/a&gt;&lt;br /&gt;&lt;/strong&gt;&lt;/p&gt;&lt;/li&gt;</t>
  </si>
  <si>
    <t xml:space="preserve">&lt;li&gt;&lt;h5&gt;Area Ambiente qualità della vita e valutazioni ambientali U.O. Qualità dell'Aria - Attività e Progetti Strategici Divisione ambiente, verde e protezione civile&lt;/h5&gt; AFFIDAMENTO DIRETTO AI SENSI DELL'ART. 1 COMMA 2 LETT. A) DELLA L. N 120/2020 PER IL SERVIZIO DI REALIZZAZIONE DI UN VIDEO CARTOON EDUCATIVO SUI TEMI AMBIENTALI. INDIZIONE - IMPEGNO DI EURO 3.477,00 &lt;br /&gt;&lt;strong&gt;CIG- Z6C2F5644B - CUP C19G1900000000&lt;/strong&gt;.&lt;br /&gt;&lt;br /&gt;&lt;a href="pdf/files/areaverde/Rep__DD_03-12-2020_0004821-_File_primario_-_DD-4821-2020-TESTO_ATTO.pdf"&gt;DD 4821&lt;/a&gt; del 03/12/2020&lt;/li&gt;</t>
  </si>
  <si>
    <t xml:space="preserve">&lt;li&gt;&lt;h5&gt;(S.112) SERVIZIO DI REDAZIONE DEL PIANO DI AZIONE PER L'ENERGIA E IL CLIMA DELLA CITTÀ DI TORINO (PAESC) NELL'AMBITO DEL "COVENANT OF MAYORS FOR CLIMATE AND ENERGY 2030" E SERVIZI ANNESSI&lt;/h5&gt; INDIZIONE, AFFIDAMENTO PROVVISORIO E IMPEGNO DI SPESA PER EURO 30.500,00&lt;br /&gt;&lt;strong&gt;CUI: S00514490010202000299 - CIG: Z522F6C328&lt;/strong&gt;&lt;br /&gt;&lt;br /&gt;&lt;a href="pdf/files/areaverde/DD-5225-2020-TESTO_ATTO.pdf"&gt;DD 5225/2020 &lt;/a&gt;&lt;/li&gt;</t>
  </si>
  <si>
    <t xml:space="preserve">&lt;/ul&gt;</t>
  </si>
  <si>
    <t xml:space="preserve">Testo</t>
  </si>
  <si>
    <t xml:space="preserve">TITOLO:POLIZIA MUNICIPALE - Acquisto materiale di cancelleria e informaticoFINETITOLO</t>
  </si>
  <si>
    <t xml:space="preserve">POLIZIA MUNICIPALE - Acquisto materiale di cancelleria e informatico</t>
  </si>
  <si>
    <t xml:space="preserve">Ordine diretto d'acquisto di cancelleria e materiale informatico. Documentazione allegata.</t>
  </si>
  <si>
    <t xml:space="preserve">TITOLO:POLIZIA MUNICIPALE - Ordine fornitura motocicliFINETITOLO</t>
  </si>
  <si>
    <t xml:space="preserve">POLIZIA MUNICIPALE - Ordine fornitura motocicli</t>
  </si>
  <si>
    <t xml:space="preserve">Ordine relativo alla fornitura di motocicli occorrenti alla PoliziaMunicipale. Documentazione allegata</t>
  </si>
  <si>
    <t xml:space="preserve">TITOLO:POLIZIA MUNICIPALE - Richiesta d'offerta, disciplinare e ordineFINETITOLO</t>
  </si>
  <si>
    <t xml:space="preserve">POLIZIA MUNICIPALE - Richiesta d'offerta, disciplinare e ordine</t>
  </si>
  <si>
    <t xml:space="preserve">Richiesta d'offerta, disciplinare, e ordine inerente allafornitura di materiale DPI occorrente alla Polizia Municipale diTorino. Documentazione allegata</t>
  </si>
  <si>
    <t xml:space="preserve">TITOLO:POLIZIA MUNICIPALE - affidamentoFINETITOLO</t>
  </si>
  <si>
    <t xml:space="preserve">POLIZIA MUNICIPALE - affidamento</t>
  </si>
  <si>
    <t xml:space="preserve">Servizio di pagamento facilitato tramite MEPA C.I.G. Z9A2F5EB40affidamentoordine</t>
  </si>
  <si>
    <t xml:space="preserve">TITOLO:ARCHIVIO STORICO. STAMPA OPUSCOLO "PELLEGRINAGGIO FRA L'ORRORE"FINETITOLO</t>
  </si>
  <si>
    <t xml:space="preserve">ARCHIVIO STORICO. STAMPA OPUSCOLO "PELLEGRINAGGIO FRA L'ORRORE"</t>
  </si>
  <si>
    <t xml:space="preserve">TRATTATIVA DIRETTA M.E.P.A. AI SENSI DELL'ART. 1 COMMA 2 LETT. A) DELLA LEGGE N. 120/2020. INDIZIONE E IMPEGNO DI SPESA EURO 2.675,92 IVA 4 % INCLUSA C.I.G. ZCD2F68439indizione</t>
  </si>
  <si>
    <t xml:space="preserve">TITOLO:Servizio Centrale Organi Istituzionali, Servizi Generali e Civici Servizio Economato e Fornitura BeniFINETITOLO</t>
  </si>
  <si>
    <t xml:space="preserve">Servizio Centrale Organi Istituzionali, Servizi Generali e Civici Servizio Economato e Fornitura Beni</t>
  </si>
  <si>
    <t xml:space="preserve">Procedura negoziata ai sensi dell'art. 1 comma 2 lett. b) della Legge n. 120/2020, art. 63 comma 2 lett b) del d.lgs. 50/2016 per l'affidamento del servizio di pubblicazione bandi sulla G.U.R.I. per l'anno 2021.</t>
  </si>
  <si>
    <t xml:space="preserve">RUP: Dott.ssa GALANTE Concettina - CurriculumDeterminazione n. 4773 </t>
  </si>
  <si>
    <t xml:space="preserve">Affidamento diretto ai sensi dell'Ordinanza di Protezione Civile n. 658 del 29.03.2020 per la fornitura di buoni spesa elettronici.</t>
  </si>
  <si>
    <t xml:space="preserve">Finanziamento del Ministero degli Interni.</t>
  </si>
  <si>
    <t xml:space="preserve">RUP: Dott.ssa GALANTE Concettina - CurriculumDeterminazione n. 4856 - CIG 8540678671</t>
  </si>
  <si>
    <t xml:space="preserve">Fornitura di uno scanner per microfilm tramite Ordine Diretto MEPA n. 5869414. Smart CIG Z692F4D260</t>
  </si>
  <si>
    <t xml:space="preserve">Determinazione dirigenziale n. 5076 del 10/12/2020ODA n. 5869414</t>
  </si>
  <si>
    <t xml:space="preserve">Adesione convenzione CONSIP "Apparecchiature multifunzione".</t>
  </si>
  <si>
    <t xml:space="preserve">Lotto 3 CIG CONSIP 7662813155 - CIG derivato 8435425CE9</t>
  </si>
  <si>
    <t xml:space="preserve">DD n. 4042 del 9/11/2020.</t>
  </si>
  <si>
    <t xml:space="preserve">Lotto 1 CIG CONSIP 7662813155 - CIG derivato 8435425CE9Lotto 3 CIG CONSIP 76628174A1 - CIG derivato 8434865EC8</t>
  </si>
  <si>
    <t xml:space="preserve">DD n. 3073 del 16/09/2020.</t>
  </si>
  <si>
    <t xml:space="preserve">TITOLO:(S.112) SERVIZIO DI REDAZIONE DEL PIANO DI AZIONE PER L'ENERGIA E IL CLIMA DELLA CITT&amp;Agrave; DI TORINO (PAESC) NELL'AMBITO DEL "COVENANT OF MAYORS FOR CLIMATE AND ENERGY 2030" E SERVIZI ANNESSIFINETITOLO</t>
  </si>
  <si>
    <t xml:space="preserve">(S.112) SERVIZIO DI REDAZIONE DEL PIANO DI AZIONE PER L'ENERGIA E IL CLIMA DELLA CITT&amp;Agrave; DI TORINO (PAESC) NELL'AMBITO DEL "COVENANT OF MAYORS FOR CLIMATE AND ENERGY 2030" E SERVIZI ANNESSI</t>
  </si>
  <si>
    <t xml:space="preserve">INDIZIONE, AFFIDAMENTO PROVVISORIO E IMPEGNO DI SPESA PER EURO 30.500,00CUI: S00514490010202000299 - CIG: Z522F6C328DD 5225/2020 </t>
  </si>
  <si>
    <t xml:space="preserve">TITOLO:POLIZIA MUNICIPALE - affidamento CSIFINETITOLO</t>
  </si>
  <si>
    <t xml:space="preserve">POLIZIA MUNICIPALE - affidamento CSI</t>
  </si>
  <si>
    <t xml:space="preserve">Servizio di gestione virtuale di spazio server, consultazione "Rupar Piemonte" e "Self-BI SAS Enterprise Guide".affidamento</t>
  </si>
  <si>
    <t xml:space="preserve">Affidamento di una fornitura di n. 8 SINGLE PTT SWITCH (codice catalogo HR8625AA)CIG: Z802EFB5C4affidamento ordine</t>
  </si>
  <si>
    <t xml:space="preserve">TITOLO:Area Ambiente qualit&amp;agrave; della vita e valutazioni ambientali U.O. Qualit&amp;agrave; dell'Aria - Attivit&amp;agrave; e Progetti Strategici Divisione ambiente, verde e protezione civileFINETITOLO</t>
  </si>
  <si>
    <t xml:space="preserve">Area Ambiente qualit&amp;agrave; della vita e valutazioni ambientali U.O. Qualit&amp;agrave; dell'Aria - Attivit&amp;agrave; e Progetti Strategici Divisione ambiente, verde e protezione civile</t>
  </si>
  <si>
    <t xml:space="preserve">AFFIDAMENTO DIRETTO AI SENSI DELL'ART. 1 COMMA 2 LETT. A) DELLA L. N 120/2020 PER IL SERVIZIO DI REALIZZAZIONE DI UN VIDEO CARTOON EDUCATIVO SUI TEMI AMBIENTALI. INDIZIONE - IMPEGNO DI EURO 3.477,00 CIG- Z6C2F5644B - CUP C19G1900000000.DD 4821 del 03/12/2020</t>
  </si>
  <si>
    <t xml:space="preserve">TITOLO:POLIZIA MUNICIPALE - ordine FINETITOLO</t>
  </si>
  <si>
    <t xml:space="preserve">POLIZIA MUNICIPALE - ordine </t>
  </si>
  <si>
    <t xml:space="preserve">Affidamento di una fornitura di n. 8 SINGLE PTT SWITCH (codice catalogo HR8625AA) CIG: Z802EFB5C4 ordine</t>
  </si>
  <si>
    <t xml:space="preserve">TITOLO:POLIZIA MUNICIPALE - richiesta d'offerta e ordineFINETITOLO</t>
  </si>
  <si>
    <t xml:space="preserve">POLIZIA MUNICIPALE - richiesta d'offerta e ordine</t>
  </si>
  <si>
    <t xml:space="preserve">affidamento tramite MEPA C.I.G. Z1F2EDF314ordine 5882260 affidamento materiali</t>
  </si>
  <si>
    <t xml:space="preserve">servizio di manutenzione dei dispositivi antilegionella applicati nei locali del Comando di Polizia Municipale.richiesta offerta</t>
  </si>
  <si>
    <t xml:space="preserve">TITOLO:POLIZIA MUNICIPALE - richiesta d'offertaFINETITOLO</t>
  </si>
  <si>
    <t xml:space="preserve">POLIZIA MUNICIPALE - richiesta d'offerta</t>
  </si>
  <si>
    <t xml:space="preserve">procedura di gara per l'acquisto di misuratori di velocit&amp;agrave; occorrenti alla Polizia Municipalerichiesta d'offerta</t>
  </si>
  <si>
    <t xml:space="preserve">TITOLO:Servizio Centrale Organi Istituzionali, Servizi Generali e Civici  Servizio Economato e Fornitura BeniFINETITOLO</t>
  </si>
  <si>
    <t xml:space="preserve">Servizio Centrale Organi Istituzionali, Servizi Generali e Civici  Servizio Economato e Fornitura Beni</t>
  </si>
  <si>
    <t xml:space="preserve">ORDINI DIRETTI DI ACQUISTO N. 5821661 e 58283055828305 - FORNITURA DI 4 TORNELLI A TRIPODE, DOTATI DI TERMOSCANNER (SMART CIG Z312F08ACE)5821661 - FORNITURA DI 8 TERMOSCANNER A TOTEM PER LE SEDI COMUNALI (SMART CIG ZB52F08B16) Affidamento ai sensi del combinato disposto degli artt. 36, comma 6, del D.Lgs. 50/2016 s.m.i. e dell'art. 1, comma 450, della L. 296/2006, con la modalit&amp;agrave; dell'OdA per mezzo del Mercato Elettronico della Pubblica Amministrazione, tramite la procedura tramite la procedura di cui all'art. 1 legge 120 dell'11 settembre 2020 e s.m.i.Determina di aggiudicazione n. 4339 del 18/11/2020.RUP: Dott.ssa Concettina GALANTE - CurriculumDetermina di aggiudicazioneOrdine n. 5821661Ordine n. 5828305</t>
  </si>
  <si>
    <t xml:space="preserve">TITOLO:POLIZIA MUNICIPALE - Ordine diretto di acquistoFINETITOLO</t>
  </si>
  <si>
    <t xml:space="preserve">POLIZIA MUNICIPALE - Ordine diretto di acquisto</t>
  </si>
  <si>
    <t xml:space="preserve">affidamento tramite MEPA del servizio di taratura periodica di n. 2 fonometri e n. 2 calibratori.</t>
  </si>
  <si>
    <t xml:space="preserve">CIG: Z6C2F3131C</t>
  </si>
  <si>
    <t xml:space="preserve">affidamento ordine</t>
  </si>
  <si>
    <t xml:space="preserve">TITOLO:Servizio Centrale Organi Istituzionali, Servizi Generali e Civici - Servizio Economato e Fornitura BeniFINETITOLO</t>
  </si>
  <si>
    <t xml:space="preserve">Servizio Centrale Organi Istituzionali, Servizi Generali e Civici - Servizio Economato e Fornitura Beni</t>
  </si>
  <si>
    <t xml:space="preserve">Ordine Diretto di Acquisto 5802887 - Prot. 5842 DEL 10/11/2020 - FORNITURA DI 25 WEB CAM  (SMART CIG Z262EDF8E3) Affidamento ai sensi del combinato disposto degli artt. 36, comma 6, del D.Lgs. 50/2016 s.m.i. e dell'art. 1, comma 450, della L. 296/2006, con la modalit&amp;agrave; della Trattativa Diretta/OdA per mezzo del Mercato Elettronico della Pubblica Amministrazione, tramite la procedura di cui all'art. 1 legge 120 dell' 11 settembre 2020.Determina di aggiudicazione n. 4087 del 10/11/2020. RUP: Dott.ssa  Concettina GALANTE -  curriculum:  Stipula OdA n. 5802887 avvenuta in  data 10/11/2020 Prot. Nr. 5842 del 10/11/2020Allegati:</t>
  </si>
  <si>
    <t xml:space="preserve">- Determina di aggiudicazione- Ordine diretto di acquisto MEPA</t>
  </si>
  <si>
    <t xml:space="preserve">servizio di preparazione e predisposizione di bancali per il trasferimento del materiale documentativo costituentel'arichivio della Polizia Municipale.richiesta d'offerta ordine</t>
  </si>
  <si>
    <t xml:space="preserve">servizio di manutenzione di n. 2 apparecchiature, lettori targhe,in dotazione alla Polizia Municipale.richiesta d'offertaordine</t>
  </si>
  <si>
    <t xml:space="preserve">TITOLO:POLIZIA MUNICIPALE - affidamento direttoFINETITOLO</t>
  </si>
  <si>
    <t xml:space="preserve">POLIZIA MUNICIPALE - affidamento diretto</t>
  </si>
  <si>
    <t xml:space="preserve">CIG:Z252D7C7C8Affidamento servizio di riparazione strumenti</t>
  </si>
  <si>
    <t xml:space="preserve">TITOLO:TRATTATIVA DIRETTA MEPA AI SENSI ART. 36 COMMA 2 LETT. A D.LGS. 50/2016 SERVIZIO URGENTE DI CONTROLLO DI STABILITA' DEL PATRIMONIO ARBOREO DELLA CITTA' DI TORINO FINETITOLO</t>
  </si>
  <si>
    <t xml:space="preserve">TRATTATIVA DIRETTA MEPA AI SENSI ART. 36 COMMA 2 LETT. A D.LGS. 50/2016 SERVIZIO URGENTE DI CONTROLLO DI STABILITA' DEL PATRIMONIO ARBOREO DELLA CITTA' DI TORINO </t>
  </si>
  <si>
    <t xml:space="preserve">IMPEGNO DI SPESA EURO 36.060,66 IVA 22% COMPRESA AUTORIZZAZIONE CONSEGNA ANTICIPATACIG ZDF2E2AB62ATTO N. DD 3294</t>
  </si>
  <si>
    <t xml:space="preserve">TITOLO:POLIZIA MUNICIPALE - ordine e affidamento direttoFINETITOLO</t>
  </si>
  <si>
    <t xml:space="preserve">POLIZIA MUNICIPALE - ordine e affidamento diretto</t>
  </si>
  <si>
    <t xml:space="preserve">CIG:ZA42D54096affidamentoordine</t>
  </si>
  <si>
    <t xml:space="preserve">CIG:ZF12E4C4A1Fornitura</t>
  </si>
  <si>
    <t xml:space="preserve">di fornitura materiali C.I.G. Z8D2E17CDEaffidamento</t>
  </si>
  <si>
    <t xml:space="preserve">TITOLO:POLIZIA MUNICIPALE - procedura di garaFINETITOLO</t>
  </si>
  <si>
    <t xml:space="preserve">POLIZIA MUNICIPALE - procedura di gara</t>
  </si>
  <si>
    <t xml:space="preserve">per il servizio di manutenzione di apparecchiature scanner in dotazione alla Polizia Municipale destinate al controllo della posta sospetta.richiesta offerta e ordine</t>
  </si>
  <si>
    <t xml:space="preserve">del servizio di licenza annuale piattaforma analisi social e contenuti web open per la sicurezza dei grandi eventi CIG ZC52DE3CD6OrdineOrdine a YOUFUTURE</t>
  </si>
  <si>
    <t xml:space="preserve">TITOLO:POLIZIA MUNICIPALE Ordine - AffidamentoFINETITOLO</t>
  </si>
  <si>
    <t xml:space="preserve">POLIZIA MUNICIPALE Ordine - Affidamento</t>
  </si>
  <si>
    <t xml:space="preserve">Ordine abbonamento al portale "Polizia Municipale.it"Affidamento di un servizio di duplicazione chiavi per sei veicoli sequestrati e confiscati presso il Reparto Sicurezza Stradale Integrata sito in Strada Druento 355.CIG: Z872C75F65.</t>
  </si>
  <si>
    <t xml:space="preserve">TITOLO:Affidamento del servizio: modulo formativo "patenti di servizio"- Decreto Ministeriale n.246/04, rivolto agli Operatori di Polizia Locale della Regione Piemonte. CIG: Z272C2440CFINETITOLO</t>
  </si>
  <si>
    <t xml:space="preserve">Affidamento del servizio: modulo formativo "patenti di servizio"- Decreto Ministeriale n.246/04, rivolto agli Operatori di Polizia Locale della Regione Piemonte. CIG: Z272C2440C</t>
  </si>
  <si>
    <t xml:space="preserve">Affidamento Consepi prot.n.37578 (.pdf)</t>
  </si>
  <si>
    <t xml:space="preserve">TITOLO:Procedura di gara per la fornitura di blocchetti di verbali, modello CS1, occorrenti alla Polizia Municipale per l'accertamento di infrazioni al Codice della Strada.FINETITOLO</t>
  </si>
  <si>
    <t xml:space="preserve">Procedura di gara per la fornitura di blocchetti di verbali, modello CS1, occorrenti alla Polizia Municipale per l'accertamento di infrazioni al Codice della Strada.</t>
  </si>
  <si>
    <t xml:space="preserve">Richiesta d'offerta e disciplinare (.pdf) Ordine prosecuzione servizio (.pdf)</t>
  </si>
  <si>
    <t xml:space="preserve">TITOLO:Servizio Centrale Organi Istituzionali, Servizi Generali e Civici - Servizio Economato e Fornitura Beni FINETITOLO</t>
  </si>
  <si>
    <t xml:space="preserve">Servizio Centrale Organi Istituzionali, Servizi Generali e Civici - Servizio Economato e Fornitura Beni </t>
  </si>
  <si>
    <t xml:space="preserve">Affidamento diretto per la fornitura di mascherine di protezione FFP3 e tute cat. 5/6 per la Protezione Civile per l'emergenza COVID-19.CIG Z732C5F22CRUP: Dott.ssa GALANTE Concettina</t>
  </si>
  <si>
    <t xml:space="preserve">Determinazione n. 949 </t>
  </si>
  <si>
    <t xml:space="preserve">Affidamento diretto per la fornitura di sacchetti compostabili per la Protezione Civile. CIG ZD92CDCD27</t>
  </si>
  <si>
    <t xml:space="preserve">RUP: Dott.ssa GALANTE Concettina</t>
  </si>
  <si>
    <t xml:space="preserve">Determinazione n. 1380 </t>
  </si>
  <si>
    <t xml:space="preserve">Affidamento diretto per la fornitura di DPI per il Corpo di Polizia Municipale per l'emergenza sanitaria COVID-19.CIG  Z8E2CFFB6A  RUP: Dott.ssa GALANTE Concettina</t>
  </si>
  <si>
    <t xml:space="preserve">Determinazione n. 1630 </t>
  </si>
  <si>
    <t xml:space="preserve">Affidamento tramite ordine diretto MEPA per la fornitura di gel igienizzante.</t>
  </si>
  <si>
    <t xml:space="preserve">CIG  ZC12D41E5</t>
  </si>
  <si>
    <t xml:space="preserve">RUP: Dott.ssa GALANTE Concettina </t>
  </si>
  <si>
    <t xml:space="preserve">Determinazione n. 1744 </t>
  </si>
  <si>
    <t xml:space="preserve">Affidamento diretto per la fornitura di mascherine di protezione FFP2 per l'emergenza COVID-19.</t>
  </si>
  <si>
    <t xml:space="preserve">CIG 828098442D</t>
  </si>
  <si>
    <t xml:space="preserve">Determinazione n. 1290 </t>
  </si>
  <si>
    <t xml:space="preserve">Affidamento diretto per la fornitura di mascherine di protezione FFP3 per la Protezione Civile per l'emergenza COVID-19. CIG  Z942C86BA0</t>
  </si>
  <si>
    <t xml:space="preserve">Affidamento diretto per la fornitura di mascherine di protezione monouso.</t>
  </si>
  <si>
    <t xml:space="preserve">CIG  8272775DE2</t>
  </si>
  <si>
    <t xml:space="preserve">Determinazione n. 1154 </t>
  </si>
  <si>
    <t xml:space="preserve">Affidamento diretto per la fornitura di tute di protezione in tyvek per l'emergenza COVID-19 destinate al Corpo di Polizia Municipale. CIG  ZF02CA06BA</t>
  </si>
  <si>
    <t xml:space="preserve">Determinazione n. 1097 </t>
  </si>
  <si>
    <t xml:space="preserve">Affidamento diretto per la fornitura di occhiali di protezione per il Corpo di Polizia Municipale. CIG ZAE2CBA06C</t>
  </si>
  <si>
    <t xml:space="preserve">Determinazione Dirigenziale. </t>
  </si>
  <si>
    <t xml:space="preserve">Affidamento diretto ai sensi dell'Ordinanza di Protezione Civile n. 658 del 29.03.2020 per la fornitura di buoni spesa elettronici.Finanziamento del Ministero degli Interni.</t>
  </si>
  <si>
    <t xml:space="preserve">Allegati:</t>
  </si>
  <si>
    <t xml:space="preserve">- Determinazione n. 1063 - Primo impegno di spesa .</t>
  </si>
  <si>
    <t xml:space="preserve">CIG 8264329409</t>
  </si>
  <si>
    <t xml:space="preserve">- Determinazione n. 1071 - Secondo impegno di spesa. </t>
  </si>
  <si>
    <t xml:space="preserve">CIG 8266786F9A</t>
  </si>
  <si>
    <t xml:space="preserve">- Determinazione n. 1083 -  Terzo impegno di spesa. </t>
  </si>
  <si>
    <t xml:space="preserve">CIG 8267945C0B</t>
  </si>
  <si>
    <t xml:space="preserve">TITOLO:PON METRO 2014-2020FINETITOLO</t>
  </si>
  <si>
    <t xml:space="preserve">PON METRO 2014-2020</t>
  </si>
  <si>
    <t xml:space="preserve">INDIZIONE AFFIDAMENTO DIRETTO AI SENSI DELL'ART.36 COMMA 2 LETT.A DEL D.LGS. 50/2016 ALLA DITTA INFORMATICA DATA SYSTEM SRL PER L'ACQUISTO DI ACCESSORI INFORMATICI (WEBCAM CON MICROFONO INTEGRATO) PER PERSONAL COMPUTER IN USO AGLI UFFICI COMUNALI. IMPEGNO DI SPESA ED ACCERTAMENTO DI EURO 1.659,20 (IVA INCLUSA).SMART CIG Z2D2D224BA - CUP C11H16000100006. Determina dirigenziale indizione affidamento</t>
  </si>
  <si>
    <t xml:space="preserve">TITOLO:Servizio di manutenzione di apparecchiature scanner in dotazione alla Polizia MunicipaleFINETITOLO</t>
  </si>
  <si>
    <t xml:space="preserve">Servizio di manutenzione di apparecchiature scanner in dotazione alla Polizia Municipale</t>
  </si>
  <si>
    <t xml:space="preserve">richiesta d'offerta e relativo disciplinare di garaManutenzione apparecchiature scanmail 10k e scanmax 25</t>
  </si>
  <si>
    <t xml:space="preserve">TITOLO:Servizio Centrale Organi Istituzionali, Servizi Generali e Civici, Servizio Economato e Fornitura Beni - Ordine diretto MePA 5556965 11/06/2020 - Fornitura di gel igienizzante - Smart CIG ZC12D41E57FINETITOLO</t>
  </si>
  <si>
    <t xml:space="preserve">Servizio Centrale Organi Istituzionali, Servizi Generali e Civici, Servizio Economato e Fornitura Beni - Ordine diretto MePA 5556965 11/06/2020 - Fornitura di gel igienizzante - Smart CIG ZC12D41E57</t>
  </si>
  <si>
    <t xml:space="preserve">Affidamento ai sensi del combinato disposto degli artt. 36, comma 6, del D.Lgs. 50/2016 s.m.i. e dell'art. 1, comma 450, della L. 296/2006, con la modalit&amp;agrave; della Trattativa Diretta/OdA per mezzo del Mercato Elettronico della Pubblica Amministrazione, tramite la procedura di cui all'art. 36, comma 2, lett. a) del D. Lgs 50/2016 s.m.i.RUP: Dott.ssa GALANTE ConcettinaDetermina di aggiudicazione (.pdf)OdA 5556965 (.pdf)</t>
  </si>
  <si>
    <t xml:space="preserve">TITOLO:Affidamento manutenzione straordinaria fonometro - CIG Z292C87601FINETITOLO</t>
  </si>
  <si>
    <t xml:space="preserve">Affidamento manutenzione straordinaria fonometro - CIG Z292C87601</t>
  </si>
  <si>
    <t xml:space="preserve">Richiesta di offerta (.pdf)Ordine di servizio</t>
  </si>
  <si>
    <t xml:space="preserve">TITOLO:Servizio Centrale Organi Istituzionali, Servizi Generali e Civici - Servizio Economato e Fornitura Beni - Ordine diretto MEPA 5537121FINETITOLO</t>
  </si>
  <si>
    <t xml:space="preserve">Servizio Centrale Organi Istituzionali, Servizi Generali e Civici - Servizio Economato e Fornitura Beni - Ordine diretto MEPA 5537121</t>
  </si>
  <si>
    <t xml:space="preserve">Ordine diretto MEPA n. 5537121 del 28/05/2020 - Acquisto di 10 tornelli a tripode dotati di termoscanner per le sedi comunali. Smart CIG ZA62D22015  Affidamento ai sensi del combinato disposto degli artt. 36, comma 6, del D.Lgs. 50/2016 s.m.i. e dell'art. 1, comma 450, della L. 296/2006, con la modalit&amp;agrave; dell'OdA per mezzo del Mercato Elettronico della Pubblica Amministrazione, tramite la procedura di cui all'art. 36, comma 2, lett. a) del D. Lgs 50/2016 s.m.iR.U.P. Dott.ssa Galante ConcettinaDeterminazione di indizione e impegno (.pdf)Ordine diretto di acquisto (.pdf)</t>
  </si>
  <si>
    <t xml:space="preserve">TITOLO:Servizi Sociali. Struttura comunale R.A.A. Maria Bricca. Affidamento diretto di somma urgenza della gestione, causa Emergenza COVID_19 - Dal 24 maggio al 22 giugno 2020. Indizione e contestuale affidamento - CIG 83106250B5 - Consegna anticipataFINETITOLO</t>
  </si>
  <si>
    <t xml:space="preserve">Servizi Sociali. Struttura comunale R.A.A. Maria Bricca. Affidamento diretto di somma urgenza della gestione, causa Emergenza COVID_19 - Dal 24 maggio al 22 giugno 2020. Indizione e contestuale affidamento - CIG 83106250B5 - Consegna anticipata</t>
  </si>
  <si>
    <t xml:space="preserve">Determinazione (.pdf)</t>
  </si>
  <si>
    <t xml:space="preserve">TITOLO:Servizio di manutenzione di n. 2 alimentatori radio a bassa tensione occorrenti al sistema radio digitale TETRA in uso alla Citt&amp;agrave; di Torino - CIG Z7C2C294CEFINETITOLO</t>
  </si>
  <si>
    <t xml:space="preserve">Servizio di manutenzione di n. 2 alimentatori radio a bassa tensione occorrenti al sistema radio digitale TETRA in uso alla Citt&amp;agrave; di Torino - CIG Z7C2C294CE</t>
  </si>
  <si>
    <t xml:space="preserve"> Richiesta offerta (.pdf)Ordine (.pdf)</t>
  </si>
  <si>
    <t xml:space="preserve">TITOLO:Servizio Centrale Organi Istituzionali, Servizi Generali e Civici - Servizio Economato e Fornitura Beni - CIG 72F2CC7F13FINETITOLO</t>
  </si>
  <si>
    <t xml:space="preserve">Servizio Centrale Organi Istituzionali, Servizi Generali e Civici - Servizio Economato e Fornitura Beni - CIG 72F2CC7F13</t>
  </si>
  <si>
    <t xml:space="preserve">Servizio Centrale Organi Istituzionali, Servizi Generali e Civici - Servizio Economato e Fornitura BeniAffidamento diretto ai sensi dell'art. 36, comma 2, lett. A) deld.lgs. 50/2016 della fornitura di n. 73 schermi divisori in plexiglass per l'Area Servizi Civici e per il Corpo di Polizia Municipale. Indizione e impegno di spesa Euro 5.962,63 IVA 22% inclusa. CIG 72F2CC7F13.R.U.P. Dott.ssa Galante ConcettinaDeterminazione di indizione e impegno n. 2020-1329esecutiva dal 28/04/2020 (.pdf)</t>
  </si>
  <si>
    <t xml:space="preserve">TITOLO:Servizio Centrale Organi Istituzionali, Servizi Generali e Civici - Servizio Economato e Fornitura Beni - Affidamento diretto - CIG 82017645C3FINETITOLO</t>
  </si>
  <si>
    <t xml:space="preserve">Servizio Centrale Organi Istituzionali, Servizi Generali e Civici - Servizio Economato e Fornitura Beni - Affidamento diretto - CIG 82017645C3</t>
  </si>
  <si>
    <t xml:space="preserve">Servizio Centrale Organi Istituzionali, Servizi Generali e Civici - Servizio Economato e Fornitura Beni - Affidamento diretto mediante ricorso trattativa diretta MEPA ai sensi dell'art. 36, comma 2 lett. A) del d.lgs. 50/2016 per fornitura di pannelli espositivi impegno euro 5.151,45 IVA compresa - CIG 82017645C3R.U.P. Dott.ssa Galante Concettina Determina di affidamento e stipula offerta trattativa diretta n. 2020-684 esecutiva dal 28/02/2020 (.pdf)</t>
  </si>
  <si>
    <t xml:space="preserve">TITOLO:Servizi Sociali. Struttura comunale R.A.A. Maria Bricca. Affidamento diretto di somma urgenza della gestione, causa emergenza COVID-19FINETITOLO</t>
  </si>
  <si>
    <t xml:space="preserve">Servizi Sociali. Struttura comunale R.A.A. Maria Bricca. Affidamento diretto di somma urgenza della gestione, causa emergenza COVID-19</t>
  </si>
  <si>
    <t xml:space="preserve">Servizi Sociali. Struttura comunale R.A.A. Maria Bricca. Affidamento diretto di somma urgenza della gestione, causa emergenza COVID-19, ai sensi dell'art.163, comma 2 e comma 6, del D.LGS. 50/2016 e S.M.I.Dal 24/04/2020 AL 23/05/2020. Revoca procedura con C.I.G. 8275403696. Indizione e contestuale affidamento nuova procedura. Impegno di spesa EURO 77.281,16 IVA 5% inclusa. C.I.G. 8278534E5C. Consegna anticipata.Determina affidamento (.pdf)</t>
  </si>
  <si>
    <t xml:space="preserve">TITOLO:S.C. Organi Istituzionali, Servizi Generali e Civici - Servizio economato e fornitura beni - Fornitura di 2500 mascherine - SMART CIG Z752C7ABECFINETITOLO</t>
  </si>
  <si>
    <t xml:space="preserve">S.C. Organi Istituzionali, Servizi Generali e Civici - Servizio economato e fornitura beni - Fornitura di 2500 mascherine - SMART CIG Z752C7ABEC</t>
  </si>
  <si>
    <t xml:space="preserve">Affidamento ai sensi del combinato disposto degli artt. 36, comma 6, del D.Lgs. 50/2016 s.m.i. e dell'art. 1, comma 450, della L. 296/2006.RUP: Dott.ssa  Concettina GALANTEDetermina di aggiudicazione (.pdf)</t>
  </si>
  <si>
    <t xml:space="preserve">TITOLO:3 Ordini fornitura libri - CIG Z722BB0696 - ZCE2BB05E4 - Z8A2BB0536FINETITOLO</t>
  </si>
  <si>
    <t xml:space="preserve">3 Ordini fornitura libri - CIG Z722BB0696 - ZCE2BB05E4 - Z8A2BB0536</t>
  </si>
  <si>
    <t xml:space="preserve">Ordine Egaf (.pdf)Ordine La Tribuna (.pdf)Ordine La Giuridica (.pdf)</t>
  </si>
  <si>
    <t xml:space="preserve">TITOLO:ODA 5433909 - Fornitura 100 LT Gel Disinfettante Sede Protezione Civile. SMART CIG ZD32C7E59DFINETITOLO</t>
  </si>
  <si>
    <t xml:space="preserve">ODA 5433909 - Fornitura 100 LT Gel Disinfettante Sede Protezione Civile. SMART CIG ZD32C7E59D</t>
  </si>
  <si>
    <t xml:space="preserve">Affidamento ai sensi del combinato disposto degli artt. 36, comma 6, del D.Lgs. 50/2016 s.m.i. e dell'art. 1, comma 450, della L. 296/2006, con la modalit&amp;agrave; dell' Ordine diretto di Acquisto per mezzo del Mercato Elettronico della Pubblica Amministrazione, tramite la procedura di cui all'art. 36, comma 2, lett. a) del D. Lgs 50/2016 s.m.iDetermina di aggiudicazione n. 2020/979 del 26/03/2020 e stipula contratto in data 20/03/2020 RUP: Dott.ssa Concettina GALANTEOrdine diretto di Acquisto (.pdf)</t>
  </si>
  <si>
    <t xml:space="preserve">TITOLO:ODA 5412195 - Fornitura di 1.000 LITRI di Gel Igienizzante. SMART CIG Z8D2C482A4FINETITOLO</t>
  </si>
  <si>
    <t xml:space="preserve">ODA 5412195 - Fornitura di 1.000 LITRI di Gel Igienizzante. SMART CIG Z8D2C482A4</t>
  </si>
  <si>
    <t xml:space="preserve">Affidamento ai sensi del combinato disposto degli artt. 36, comma 6, del D.Lgs. 50/2016 s.m.i. e dell'art. 1, comma 450, della L. 296/2006, con la modalit&amp;agrave; dell'Ordine diretto di Acquisto per mezzo del Mercato Elettronico della Pubblica Amministrazione, tramite la procedura di cui all'art. 36, comma 2, lett. a) del D. Lgs 50/2016 s.m.iDetermina di aggiudicazione n. 2020/736 del 04/03/2020 e stipula contratto in data 04/03/2020RUP: Dott.ssa Concettina Galante Determina di aggiudicazione (.pdf)Ordine diretto di Acquisto (.pdf)</t>
  </si>
  <si>
    <t xml:space="preserve">TITOLO:TD 1212065 - Fornitura Servizio HELP DESK della piattaforma Maggioli Gare Telematiche fino al 31/12/2020. SMART CIG Z532BFF4EBFINETITOLO</t>
  </si>
  <si>
    <t xml:space="preserve">TD 1212065 - Fornitura Servizio HELP DESK della piattaforma Maggioli Gare Telematiche fino al 31/12/2020. SMART CIG Z532BFF4EB</t>
  </si>
  <si>
    <t xml:space="preserve">Affidamento ai sensi del combinato disposto degli artt. 36, comma 6, del D.Lgs. 50/2016 s.m.i. e dell'art. 1, comma 450, della L. 296/2006, con la modalit&amp;agrave; della Trattativa Diretta per mezzo del Mercato Elettronico della Pubblica Amministrazione, tramite la procedura di cui all'art. 36, comma 2, lett. a) del D. Lgs 50/2016 s.m.iDetermina di aggiudicazione n. 979 del 26/03/2020 e stipula contratto in data 26/03/2020RUP: Dott.ssa Concettina Galante Determina di aggiudicazione (.pdf)Contratto (.pdf)</t>
  </si>
  <si>
    <t xml:space="preserve">TITOLO:Affidamento diretto ai sensi dell'ordinanza della protezione civile 658 del 29.3.2020 per la fornitura di buoni spesa elettronici. Finanziamento del Ministero degli Interni.FINETITOLO</t>
  </si>
  <si>
    <t xml:space="preserve">Affidamento diretto ai sensi dell'ordinanza della protezione civile 658 del 29.3.2020 per la fornitura di buoni spesa elettronici. Finanziamento del Ministero degli Interni.</t>
  </si>
  <si>
    <t xml:space="preserve">Determinazione Dirigenziale primo impegno (.pdf)Determinazione Dirigenziale secondo impegno (.pdf)Determinazione Dirigenziale terzo impegno (.pdf)</t>
  </si>
  <si>
    <t xml:space="preserve">TITOLO:Servizi Sociali - Struttura Comunale R.A.A. Maria Bricca - Affidamento diretto di somma urgenza della gestione causa emergenza CODIV-19 - Indizione e contestuale affidamento - CIG. 8254531E75 - Consegna anticipata.FINETITOLO</t>
  </si>
  <si>
    <t xml:space="preserve">Servizi Sociali - Struttura Comunale R.A.A. Maria Bricca - Affidamento diretto di somma urgenza della gestione causa emergenza CODIV-19 - Indizione e contestuale affidamento - CIG. 8254531E75 - Consegna anticipata.</t>
  </si>
  <si>
    <t xml:space="preserve">Determinazione dirigenziale (.pdf)</t>
  </si>
  <si>
    <t xml:space="preserve">TITOLO:Affidamento servizio manutenzione gru e argano - CIG Z8F2A7C8AFFINETITOLO</t>
  </si>
  <si>
    <t xml:space="preserve">Affidamento servizio manutenzione gru e argano - CIG Z8F2A7C8AF</t>
  </si>
  <si>
    <t xml:space="preserve">Affidamento (.pdf)</t>
  </si>
  <si>
    <t xml:space="preserve">TITOLO:Affidamento su MePA per il servizio di manutenzione del furgonato con allestimento speciale - CIG ZA22BB9BCFFINETITOLO</t>
  </si>
  <si>
    <t xml:space="preserve">Affidamento su MePA per il servizio di manutenzione del furgonato con allestimento speciale - CIG ZA22BB9BCF</t>
  </si>
  <si>
    <t xml:space="preserve">TITOLO:Affidamento su MePA per fornitura materiali vari - CIG ZCD2BEAC02FINETITOLO</t>
  </si>
  <si>
    <t xml:space="preserve">Affidamento su MePA per fornitura materiali vari - CIG ZCD2BEAC02</t>
  </si>
  <si>
    <t xml:space="preserve">TITOLO:Fornitura pubblicazione per la biblioteca dell'archivio storico. Affidamento tramite procedura negoziata senza pubblicazione di bando ai sensi dell'63 c 3 lettera B - Fornitura complementare e impegni di spesa di EURO 562,00 - CIG Z922ADD1BBFINETITOLO</t>
  </si>
  <si>
    <t xml:space="preserve">Fornitura pubblicazione per la biblioteca dell'archivio storico. Affidamento tramite procedura negoziata senza pubblicazione di bando ai sensi dell'63 c 3 lettera B - Fornitura complementare e impegni di spesa di EURO 562,00 - CIG Z922ADD1BB</t>
  </si>
  <si>
    <t xml:space="preserve">Determinazione impegno di spesa (.pdf)</t>
  </si>
  <si>
    <t xml:space="preserve">TITOLO:Servizio di manutenzione ordinaria ed evolutiva del sistema radio digitale Tetra - RDO 2500879FINETITOLO</t>
  </si>
  <si>
    <t xml:space="preserve">Servizio di manutenzione ordinaria ed evolutiva del sistema radio digitale Tetra - RDO 2500879</t>
  </si>
  <si>
    <t xml:space="preserve">Richiesta d'offerta e disciplinare (.pdf)Ordine prosecuzione servizio (.pdf)</t>
  </si>
  <si>
    <t xml:space="preserve">TITOLO:Servizio di manutenzione impianto di videosorveglianza della Polizia Municipale - CIG Z7F2BF69C9FINETITOLO</t>
  </si>
  <si>
    <t xml:space="preserve">Servizio di manutenzione impianto di videosorveglianza della Polizia Municipale - CIG Z7F2BF69C9</t>
  </si>
  <si>
    <t xml:space="preserve">Richiesta d'offerta (.pdf)ordine di servizio (.pdf)</t>
  </si>
  <si>
    <t xml:space="preserve">TITOLO:Ordine per fornitura libri - CIG ZC62B7A2F6FINETITOLO</t>
  </si>
  <si>
    <t xml:space="preserve">Ordine per fornitura libri - CIG ZC62B7A2F6</t>
  </si>
  <si>
    <t xml:space="preserve">Ordine (.pdf)</t>
  </si>
  <si>
    <t xml:space="preserve">TITOLO:Affidamento per Servizio Inclusione Sociale tramite attivit&amp;agrave; di Citizen Science e laboratori di formazione su temi inerenti la biodiversit&amp;agrave; per fasce deboliFINETITOLO</t>
  </si>
  <si>
    <t xml:space="preserve">Affidamento per Servizio Inclusione Sociale tramite attivit&amp;agrave; di Citizen Science e laboratori di formazione su temi inerenti la biodiversit&amp;agrave; per fasce deboli</t>
  </si>
  <si>
    <t xml:space="preserve">- Determina affidamento - Determinazione di sospensione dell'affidamento causa Covid-19 - Determinazione di ripresa dell'esecuzione del servizio</t>
  </si>
  <si>
    <t xml:space="preserve">TITOLO:Affidamento diretto su MePA per Servizio di assistenza tecnica alla piattaforma di candidatura Torino City LabFINETITOLO</t>
  </si>
  <si>
    <t xml:space="preserve">Affidamento diretto su MePA per Servizio di assistenza tecnica alla piattaforma di candidatura Torino City Lab</t>
  </si>
  <si>
    <t xml:space="preserve">Riepilogo trattativa diretta (.pdf)</t>
  </si>
  <si>
    <t xml:space="preserve">TITOLO:Fornitura ed installazione di hardware per accesso a locali - CIG Z542B07C18FINETITOLO</t>
  </si>
  <si>
    <t xml:space="preserve">Fornitura ed installazione di hardware per accesso a locali - CIG Z542B07C18</t>
  </si>
  <si>
    <t xml:space="preserve">Richiesta di offerta ed ordine (.pdf)</t>
  </si>
  <si>
    <t xml:space="preserve">TITOLO:Fornitura di buste e avvisi di ricevimento per la notificazione di atti giudiziari e amministrativi occorrenti ala Polizia MunicipaleFINETITOLO</t>
  </si>
  <si>
    <t xml:space="preserve">Fornitura di buste e avvisi di ricevimento per la notificazione di atti giudiziari e amministrativi occorrenti ala Polizia Municipale</t>
  </si>
  <si>
    <t xml:space="preserve">Ordine diretto d'acquisto su MePA (.pdf)</t>
  </si>
  <si>
    <t xml:space="preserve">TITOLO:Acquisto di scanner occorrente alla Polizia Municipale di TorinoFINETITOLO</t>
  </si>
  <si>
    <t xml:space="preserve">Acquisto di scanner occorrente alla Polizia Municipale di Torino</t>
  </si>
  <si>
    <t xml:space="preserve">TITOLO:Affidamento servizio di manutenzione di apparati radio Airbus in dotazione alla Polizia Municipale - CIG ZC12A563A4FINETITOLO</t>
  </si>
  <si>
    <t xml:space="preserve">Affidamento servizio di manutenzione di apparati radio Airbus in dotazione alla Polizia Municipale - CIG ZC12A563A4</t>
  </si>
  <si>
    <t xml:space="preserve">TITOLO:Affidamento diretto per l'acquisto di un abbonamento alla rivista specialistica "R.U.-Risorse Umane nella P.A." - CIG Z442ABB414FINETITOLO</t>
  </si>
  <si>
    <t xml:space="preserve">Affidamento diretto per l'acquisto di un abbonamento alla rivista specialistica "R.U.-Risorse Umane nella P.A." - CIG Z442ABB414</t>
  </si>
  <si>
    <t xml:space="preserve">TITOLO:Affidamento del servizio  di comunicazione televisiva per campagna informativa di prevenzione e contrasto delle truffe agli anziani - CIG ZB42A85EDDFINETITOLO</t>
  </si>
  <si>
    <t xml:space="preserve">Affidamento del servizio  di comunicazione televisiva per campagna informativa di prevenzione e contrasto delle truffe agli anziani - CIG ZB42A85EDD</t>
  </si>
  <si>
    <t xml:space="preserve">Affidamento (.pdf)Dichiarazione offerta (.doc)Patto integrit&amp;agrave; (.pdf)</t>
  </si>
  <si>
    <t xml:space="preserve">TITOLO:Affidamento tramite trattativa diretta MEPA del servizio  di "Comunicazione radiofonica per campagna informativa di contrasto prevenzione truffe anziani"- CIG Z742A9A9AEFINETITOLO</t>
  </si>
  <si>
    <t xml:space="preserve">Affidamento tramite trattativa diretta MEPA del servizio  di "Comunicazione radiofonica per campagna informativa di contrasto prevenzione truffe anziani"- CIG Z742A9A9AE</t>
  </si>
  <si>
    <t xml:space="preserve">Riepilogo PA (.pdf)Stipula (.pdf)</t>
  </si>
  <si>
    <t xml:space="preserve">TITOLO:Corpo di  Polizia Municipale - Affidamento  annuale, tramite MEPA, del servizio  di hosting per gli applicativi Gestinc Verbatel - CIG Z082A978F6FINETITOLO</t>
  </si>
  <si>
    <t xml:space="preserve">Corpo di  Polizia Municipale - Affidamento  annuale, tramite MEPA, del servizio  di hosting per gli applicativi Gestinc Verbatel - CIG Z082A978F6</t>
  </si>
  <si>
    <t xml:space="preserve">Affidamento (.pdf)Ordine (.pdf)</t>
  </si>
  <si>
    <t xml:space="preserve">TITOLO:Corpo di Polizia Municipale - Fornitura servizio di manutenzione di radio portatili e veicolari MotorolaFINETITOLO</t>
  </si>
  <si>
    <t xml:space="preserve">Corpo di Polizia Municipale - Fornitura servizio di manutenzione di radio portatili e veicolari Motorola</t>
  </si>
  <si>
    <t xml:space="preserve">TITOLO:Corpo di Polizia Municipale - Fornitura servizio per la riparazione della connessione ponte radio fra siti diffusivi radio TetraFINETITOLO</t>
  </si>
  <si>
    <t xml:space="preserve">Corpo di Polizia Municipale - Fornitura servizio per la riparazione della connessione ponte radio fra siti diffusivi radio Tetra</t>
  </si>
  <si>
    <t xml:space="preserve">Richiesta d'offerta e disciplinare (.pdf)Ordine (.pdf)</t>
  </si>
  <si>
    <t xml:space="preserve">TITOLO:Affidamento servizio di pagamento facilitato per sanzioni, anno 2020 - Z9D2A9334FFINETITOLO</t>
  </si>
  <si>
    <t xml:space="preserve">Affidamento servizio di pagamento facilitato per sanzioni, anno 2020 - Z9D2A9334F</t>
  </si>
  <si>
    <t xml:space="preserve">Ordine (.pdf)Affidamento (.pdf)</t>
  </si>
  <si>
    <t xml:space="preserve">TITOLO:Affidamento fornitura di 2 contabanconote - CIG Z6F2AA1D02FINETITOLO</t>
  </si>
  <si>
    <t xml:space="preserve">Affidamento fornitura di 2 contabanconote - CIG Z6F2AA1D02</t>
  </si>
  <si>
    <t xml:space="preserve">TITOLO:Archivio Storico. Stampa di pubblicazione didattica «Donne a Torino». Indizione e affidamento con trattativa diretta su MePA - CIG Z5F2AABB74FINETITOLO</t>
  </si>
  <si>
    <t xml:space="preserve">Archivio Storico. Stampa di pubblicazione didattica «Donne a Torino». Indizione e affidamento con trattativa diretta su MePA - CIG Z5F2AABB74</t>
  </si>
  <si>
    <t xml:space="preserve">TITOLO:Fornitura di 2 lettori targhe - CIG ZD12AA413AFINETITOLO</t>
  </si>
  <si>
    <t xml:space="preserve">Fornitura di 2 lettori targhe - CIG ZD12AA413A</t>
  </si>
  <si>
    <t xml:space="preserve">Disciplinare e affidamento (.pdf)</t>
  </si>
  <si>
    <t xml:space="preserve">TITOLO:Fornitura di buste e avvisi di ricevimento occorrenti al Nucleo Notifiche della Polzia Municipale - CIG Z9A2AEEB52FINETITOLO</t>
  </si>
  <si>
    <t xml:space="preserve">Fornitura di buste e avvisi di ricevimento occorrenti al Nucleo Notifiche della Polzia Municipale - CIG Z9A2AEEB52</t>
  </si>
  <si>
    <t xml:space="preserve">Disciplinare e richiesta di offerta (.pdf)</t>
  </si>
  <si>
    <t xml:space="preserve">TITOLO:Fornitura IMAGICLE sistema di registrazione chiamate C.O. - CIG ZB0296E1F2FINETITOLO</t>
  </si>
  <si>
    <t xml:space="preserve">Fornitura IMAGICLE sistema di registrazione chiamate C.O. - CIG ZB0296E1F2</t>
  </si>
  <si>
    <t xml:space="preserve">TITOLO:Affidamento servizio di consultazione banca dati RUPAR e gestione server virtuale - CIG Z442A7C03CFINETITOLO</t>
  </si>
  <si>
    <t xml:space="preserve">Affidamento servizio di consultazione banca dati RUPAR e gestione server virtuale - CIG Z442A7C03C</t>
  </si>
  <si>
    <t xml:space="preserve">Affidamento (.pdf)Determina a contrarre (.pdf)</t>
  </si>
  <si>
    <t xml:space="preserve">TITOLO:Affidamento diretto per l'acquisto di un abbonamento alla rivista di diritto pubblico "Lexitalia.it" - CIG Z002A2843CFINETITOLO</t>
  </si>
  <si>
    <t xml:space="preserve">Affidamento diretto per l'acquisto di un abbonamento alla rivista di diritto pubblico "Lexitalia.it" - CIG Z002A2843C</t>
  </si>
  <si>
    <t xml:space="preserve">TITOLO:Affidamento servizio modulo formativo avanzato - CIG Z3F2AB7CCEFINETITOLO</t>
  </si>
  <si>
    <t xml:space="preserve">Affidamento servizio modulo formativo avanzato - CIG Z3F2AB7CCE</t>
  </si>
  <si>
    <t xml:space="preserve">TITOLO:Affidamento servizio modulo formativo - CIG Z982AB7D43FINETITOLO</t>
  </si>
  <si>
    <t xml:space="preserve">Affidamento servizio modulo formativo - CIG Z982AB7D43</t>
  </si>
  <si>
    <t xml:space="preserve">TITOLO:Affidamento servizio manutenzione biennale per movimentatore telescopico JCB - CIG Z8E2A69F55FINETITOLO</t>
  </si>
  <si>
    <t xml:space="preserve">Affidamento servizio manutenzione biennale per movimentatore telescopico JCB - CIG Z8E2A69F55</t>
  </si>
  <si>
    <t xml:space="preserve">Istanza offerta (.pdf)Ordine (.pdf)Patto integrit&amp;agrave; (.pdf)</t>
  </si>
  <si>
    <t xml:space="preserve">TITOLO:Affidamento servizio manutenzione radio Motorola - CIG ZAE2A8FD10FINETITOLO</t>
  </si>
  <si>
    <t xml:space="preserve">Affidamento servizio manutenzione radio Motorola - CIG ZAE2A8FD10</t>
  </si>
  <si>
    <t xml:space="preserve">TITOLO:Affidamento fornitura di 2 lettori targhe - CIG ZD12AA413AFINETITOLO</t>
  </si>
  <si>
    <t xml:space="preserve">Affidamento fornitura di 2 lettori targhe - CIG ZD12AA413A</t>
  </si>
  <si>
    <t xml:space="preserve">TITOLO:Affidamento fornitura di 3 defibrillatori e 11 ricariche charge-pak - CIG Z6F2A5F62EFINETITOLO</t>
  </si>
  <si>
    <t xml:space="preserve">Affidamento fornitura di 3 defibrillatori e 11 ricariche charge-pak - CIG Z6F2A5F62E</t>
  </si>
  <si>
    <t xml:space="preserve">TITOLO:Affidamento del servizio di taratura periodica di fonometro e calibratore - CIG Z982A5B5BCFINETITOLO</t>
  </si>
  <si>
    <t xml:space="preserve">Affidamento del servizio di taratura periodica di fonometro e calibratore - CIG Z982A5B5BC</t>
  </si>
  <si>
    <t xml:space="preserve">TITOLO:Affidamento diretto ai sensi dell'art.36, comma 2, lettera A) del D.Lgs 50/2016 e s.m.i. per la riparazione di una vasca assistita presso l'istituto di riposo M.Bricca - CIG ZEF2A3D052FINETITOLO</t>
  </si>
  <si>
    <t xml:space="preserve">Affidamento diretto ai sensi dell'art.36, comma 2, lettera A) del D.Lgs 50/2016 e s.m.i. per la riparazione di una vasca assistita presso l'istituto di riposo M.Bricca - CIG ZEF2A3D052</t>
  </si>
  <si>
    <t xml:space="preserve">Determinazione di indizione e aggiudicazione (.pdf)RUP: Filippo Valfr&amp;egrave; - curriculum (.pdf)</t>
  </si>
  <si>
    <t xml:space="preserve">TITOLO:Affidamento per Servizio di catering per attivit&amp;agrave; previste dai progetti in capo al servizio Innovazione e Fondi Europei - CIG Z4829176FCFINETITOLO</t>
  </si>
  <si>
    <t xml:space="preserve">Affidamento per Servizio di catering per attivit&amp;agrave; previste dai progetti in capo al servizio Innovazione e Fondi Europei - CIG Z4829176FC</t>
  </si>
  <si>
    <t xml:space="preserve">Determina indizione e impegno (.pdf)Determina ulteriore impegno (.pdf)Stipula (.pdf)Determinazione di sospensione del contratto causa Covid19 (.pdf)</t>
  </si>
  <si>
    <t xml:space="preserve">TITOLO:Affidamento di una fornitura di gruppo di serrature per motociclo - Z462A10421FINETITOLO</t>
  </si>
  <si>
    <t xml:space="preserve">Affidamento di una fornitura di gruppo di serrature per motociclo - Z462A10421</t>
  </si>
  <si>
    <t xml:space="preserve">TITOLO:Affidamento servizio di manutenzione di etilometri RECOM 679E in dotazione alla Polizia MuncipaleFINETITOLO</t>
  </si>
  <si>
    <t xml:space="preserve">Affidamento servizio di manutenzione di etilometri RECOM 679E in dotazione alla Polizia Muncipale</t>
  </si>
  <si>
    <t xml:space="preserve">TITOLO:Affidamento fornitura di 400 CD - CIG ZC42A34D1DFINETITOLO</t>
  </si>
  <si>
    <t xml:space="preserve">Affidamento fornitura di 400 CD - CIG ZC42A34D1D</t>
  </si>
  <si>
    <t xml:space="preserve">TITOLO:Servizio Manutenzione telelaser - CIG Z012A18886 - RdO 2417584FINETITOLO</t>
  </si>
  <si>
    <t xml:space="preserve">Servizio Manutenzione telelaser - CIG Z012A18886 - RdO 2417584</t>
  </si>
  <si>
    <t xml:space="preserve">Riepilogo RdO (.pdf)Stipula (.pdf)</t>
  </si>
  <si>
    <t xml:space="preserve">TITOLO:Affidamento servizio di manutenzione etilometro Draeger 7110 MKIII - CIG Z8D2A326C2FINETITOLO</t>
  </si>
  <si>
    <t xml:space="preserve">Affidamento servizio di manutenzione etilometro Draeger 7110 MKIII - CIG Z8D2A326C2</t>
  </si>
  <si>
    <t xml:space="preserve">Richiesta di offerta e disciplinare di gara (.pdf)</t>
  </si>
  <si>
    <t xml:space="preserve">TITOLO:Affidamento servizio di supporto per la realizzazione del corso di formazione per operatori di polizia locale per il contrasto alle truffe agli anziani  - CIG ZEA2A55729FINETITOLO</t>
  </si>
  <si>
    <t xml:space="preserve">Affidamento servizio di supporto per la realizzazione del corso di formazione per operatori di polizia locale per il contrasto alle truffe agli anziani  - CIG ZEA2A55729</t>
  </si>
  <si>
    <t xml:space="preserve">TITOLO:Affidamento mediante trattativa MePA di Fornitura triennale di abbonamento al servizio internet «APPALTIECONTRATTI.IT»FINETITOLO</t>
  </si>
  <si>
    <t xml:space="preserve">Affidamento mediante trattativa MePA di Fornitura triennale di abbonamento al servizio internet «APPALTIECONTRATTI.IT»</t>
  </si>
  <si>
    <t xml:space="preserve">Determinazione (.pdf)RUP: Filippo Valfr&amp;egrave; - curriculum (.pdf)</t>
  </si>
  <si>
    <t xml:space="preserve">TITOLO:Affidamento servizio di supporto al "Corso Regionale di formazione per vice commissari della Regione Piemonte" - CIG Z152A2DD3CFINETITOLO</t>
  </si>
  <si>
    <t xml:space="preserve">Affidamento servizio di supporto al "Corso Regionale di formazione per vice commissari della Regione Piemonte" - CIG Z152A2DD3C</t>
  </si>
  <si>
    <t xml:space="preserve">Affidamento (.pdf)Determinazione a contrarre (.pdf)</t>
  </si>
  <si>
    <t xml:space="preserve">TITOLO:Affidamento servizio di supporto alla realizzazione del "Corso Regionale di formazione per operatori di Polizia Locale della Regione Piemonte in materia di prevenzione e contrasto al gioco d'azzardo patologico" - CIG Z532A23D76FINETITOLO</t>
  </si>
  <si>
    <t xml:space="preserve">Affidamento servizio di supporto alla realizzazione del "Corso Regionale di formazione per operatori di Polizia Locale della Regione Piemonte in materia di prevenzione e contrasto al gioco d'azzardo patologico" - CIG Z532A23D76</t>
  </si>
  <si>
    <t xml:space="preserve">TITOLO:Affidamento diretto abbonamenti online vari - CIG ZA229B9CF9 - Z9C29B9E4CFINETITOLO</t>
  </si>
  <si>
    <t xml:space="preserve">Affidamento diretto abbonamenti online vari - CIG ZA229B9CF9 - Z9C29B9E4C</t>
  </si>
  <si>
    <t xml:space="preserve">Determina affidamento ed aggiudicazione (.pdf)RUP: Filippo Valfr&amp;egrave; - curriculum (.pdf)</t>
  </si>
  <si>
    <t xml:space="preserve">TITOLO:Aggiudicazione tramite trattativa diretta MEPA del Servizio di assistenza Portale AppaltiFINETITOLO</t>
  </si>
  <si>
    <t xml:space="preserve">Aggiudicazione tramite trattativa diretta MEPA del Servizio di assistenza Portale Appalti</t>
  </si>
  <si>
    <t xml:space="preserve">Determina indizione e affidamento, esecutiva dal 10.10.2019 (.pdf)RUP: Filippo Valfr&amp;egrave; - curriculum (.pdf)</t>
  </si>
  <si>
    <t xml:space="preserve">TITOLO:Affidamento di fornitura di accessori per strumenti musicali - CIG Z5429AEC0EFINETITOLO</t>
  </si>
  <si>
    <t xml:space="preserve">Affidamento di fornitura di accessori per strumenti musicali - CIG Z5429AEC0E</t>
  </si>
  <si>
    <t xml:space="preserve">TITOLO:Affidamento di due rinnovi annuali licenza police controller basic - CIG Z1A296E1B7FINETITOLO</t>
  </si>
  <si>
    <t xml:space="preserve">Affidamento di due rinnovi annuali licenza police controller basic - CIG Z1A296E1B7</t>
  </si>
  <si>
    <t xml:space="preserve">TITOLO:Affidamento della fornitura di Bundle SD460 con laminatore, nastri e carte T5577 - CIG ZC629BF909 - CUP C19E19000720001FINETITOLO</t>
  </si>
  <si>
    <t xml:space="preserve">Affidamento della fornitura di Bundle SD460 con laminatore, nastri e carte T5577 - CIG ZC629BF909 - CUP C19E19000720001</t>
  </si>
  <si>
    <t xml:space="preserve">TITOLO:Corpo di Polizia Municipale. Affidamento in economia di un servizio di manutenzione biennale ordinaria e straordinaria per biciclette a pedalata assistita - CIG Z23287DAD2FINETITOLO</t>
  </si>
  <si>
    <t xml:space="preserve">Corpo di Polizia Municipale. Affidamento in economia di un servizio di manutenzione biennale ordinaria e straordinaria per biciclette a pedalata assistita - CIG Z23287DAD2</t>
  </si>
  <si>
    <t xml:space="preserve">Determinazione a contrarre (.pdf)Affidamento (.pdf)</t>
  </si>
  <si>
    <t xml:space="preserve">TITOLO:Aggiudicazione tramite trattativa diretta MEPA fornitura card rilevazione presenze dipendenti - CIG Z2F29641ADFINETITOLO</t>
  </si>
  <si>
    <t xml:space="preserve">Aggiudicazione tramite trattativa diretta MEPA fornitura card rilevazione presenze dipendenti - CIG Z2F29641AD</t>
  </si>
  <si>
    <t xml:space="preserve">TITOLO:Aggiudicazione tramite ordine diretto MEPA fornitura blocchetti verbali vigili - CIG ZE52914137FINETITOLO</t>
  </si>
  <si>
    <t xml:space="preserve">Aggiudicazione tramite ordine diretto MEPA fornitura blocchetti verbali vigili - CIG ZE52914137</t>
  </si>
  <si>
    <t xml:space="preserve">TITOLO:Corpo di Polizia Municipale. Affidamento servizio per campionamento acqua con fornitura ed installazione di dispositivi antilegionellaFINETITOLO</t>
  </si>
  <si>
    <t xml:space="preserve">Corpo di Polizia Municipale. Affidamento servizio per campionamento acqua con fornitura ed installazione di dispositivi antilegionella</t>
  </si>
  <si>
    <t xml:space="preserve">Determinazione a contrarre e richiesta offerta (.pdf)Ordine  (.pdf)</t>
  </si>
  <si>
    <t xml:space="preserve">TITOLO:Affidamento diretto per manutenzione straordinaria palchi manifestazioniFINETITOLO</t>
  </si>
  <si>
    <t xml:space="preserve">Affidamento diretto per manutenzione straordinaria palchi manifestazioni</t>
  </si>
  <si>
    <t xml:space="preserve">Determina indizione e aggiudicazione (.pdf)RUP: Filippo Valfr&amp;egrave; - curriculum (.pdf)</t>
  </si>
  <si>
    <t xml:space="preserve">TITOLO:Procedura negoziata mediante trattativa diretta MePA per Servizio supporto installazione stazioni rilevazione parametri ambientali e piattaforma monitoraggio dati Progetto TOO(L)SMARTFINETITOLO</t>
  </si>
  <si>
    <t xml:space="preserve">Procedura negoziata mediante trattativa diretta MePA per Servizio supporto installazione stazioni rilevazione parametri ambientali e piattaforma monitoraggio dati Progetto TOO(L)SMART</t>
  </si>
  <si>
    <t xml:space="preserve">- Determina indizione (.pdf)- Detemina di aggiudicazione (.pdf)</t>
  </si>
  <si>
    <t xml:space="preserve">TITOLO:Affidamento diretto - Servizio di supporto alle attivit&amp;agrave; di comunicazione nell'ambito del Progetto TOO(L)SMARTFINETITOLO</t>
  </si>
  <si>
    <t xml:space="preserve">Affidamento diretto - Servizio di supporto alle attivit&amp;agrave; di comunicazione nell'ambito del Progetto TOO(L)SMART</t>
  </si>
  <si>
    <t xml:space="preserve">Determina aggiudicazione (.pdf)</t>
  </si>
  <si>
    <t xml:space="preserve">TITOLO:Affidamento della fornitura di cartelline in cartoncino colorato per atti di Polizia Giudiziaria - CIG Z5C2755AD5FINETITOLO</t>
  </si>
  <si>
    <t xml:space="preserve">Affidamento della fornitura di cartelline in cartoncino colorato per atti di Polizia Giudiziaria - CIG Z5C2755AD5</t>
  </si>
  <si>
    <t xml:space="preserve">TITOLO:Trattativa diretta su  MePA - Servizi di pronto intervento Verde - CIG 794653367AFINETITOLO</t>
  </si>
  <si>
    <t xml:space="preserve">Trattativa diretta su  MePA - Servizi di pronto intervento Verde - CIG 794653367A</t>
  </si>
  <si>
    <t xml:space="preserve">Determinazione impegno di spesa e consegna anticipata (.pdf)</t>
  </si>
  <si>
    <t xml:space="preserve">TITOLO:Copertura assicurativa per 4 dipinti di Luigi Vacca di propriet&amp;agrave; della Compagnia di S.Paolo - Contratto biennale 2018-2020 - CIG ZBA24A2CDFFINETITOLO</t>
  </si>
  <si>
    <t xml:space="preserve">Copertura assicurativa per 4 dipinti di Luigi Vacca di propriet&amp;agrave; della Compagnia di S.Paolo - Contratto biennale 2018-2020 - CIG ZBA24A2CDF</t>
  </si>
  <si>
    <t xml:space="preserve">TITOLO:Aggiudicazione con affidamento diretto noleggio tendiflexFINETITOLO</t>
  </si>
  <si>
    <t xml:space="preserve">Aggiudicazione con affidamento diretto noleggio tendiflex</t>
  </si>
  <si>
    <t xml:space="preserve">Determinazione di indizione e affidamento (.pdf)RUP Filippo Valfr&amp;egrave; - curriculum (.pdf)</t>
  </si>
  <si>
    <t xml:space="preserve">TITOLO:Affidamento servizio di duplicazione chiavi per veicoli sequestrati e confiscati - CIG Z04289637AFINETITOLO</t>
  </si>
  <si>
    <t xml:space="preserve">Affidamento servizio di duplicazione chiavi per veicoli sequestrati e confiscati - CIG Z04289637A</t>
  </si>
  <si>
    <t xml:space="preserve">TITOLO:Affidamento diretto CIG Z772879647FINETITOLO</t>
  </si>
  <si>
    <t xml:space="preserve">Affidamento diretto CIG Z772879647</t>
  </si>
  <si>
    <t xml:space="preserve">TITOLO:Progetto TOO(L)SMART - Acquisto stazione rilevazione parametri ambientali con ordine diretto MePA - CIG Z3E282F341 - CUP C19D18000620001FINETITOLO</t>
  </si>
  <si>
    <t xml:space="preserve">Progetto TOO(L)SMART - Acquisto stazione rilevazione parametri ambientali con ordine diretto MePA - CIG Z3E282F341 - CUP C19D18000620001</t>
  </si>
  <si>
    <t xml:space="preserve">Determina indizione (.pdf)Ordine affidamento (.pdf)</t>
  </si>
  <si>
    <t xml:space="preserve">TITOLO:Affidamento servizio - Modulo formativo "patente di servizio" rivolto agli Operatori di Polizia Locale della Regione Piemonte - CIG Z002861D14FINETITOLO</t>
  </si>
  <si>
    <t xml:space="preserve">Affidamento servizio - Modulo formativo "patente di servizio" rivolto agli Operatori di Polizia Locale della Regione Piemonte - CIG Z002861D14</t>
  </si>
  <si>
    <t xml:space="preserve">TITOLO:Affidamento tramite MePA - Fornitura 100 test Orawell - CIG Z8E27C811EFINETITOLO</t>
  </si>
  <si>
    <t xml:space="preserve">Affidamento tramite MePA - Fornitura 100 test Orawell - CIG Z8E27C811E</t>
  </si>
  <si>
    <t xml:space="preserve">TITOLO:Affidamento per il servizio manutenzione motori fuoribordo pattuglia fluviale - CIG ZB42773C6EFINETITOLO</t>
  </si>
  <si>
    <t xml:space="preserve">Affidamento per il servizio manutenzione motori fuoribordo pattuglia fluviale - CIG ZB42773C6E</t>
  </si>
  <si>
    <t xml:space="preserve">TITOLO:Affidamento per il servizio banca dati Telemaco - Infocamere - CIG ZDD286665FFINETITOLO</t>
  </si>
  <si>
    <t xml:space="preserve">Affidamento per il servizio banca dati Telemaco - Infocamere - CIG ZDD286665F</t>
  </si>
  <si>
    <t xml:space="preserve">TITOLO:Affidamento di un servizio di ambulanza con relativo personale - CIG ZF1283FEFFINETITOLO</t>
  </si>
  <si>
    <t xml:space="preserve">Affidamento di un servizio di ambulanza con relativo personale - CIG ZF1283FEF</t>
  </si>
  <si>
    <t xml:space="preserve">TITOLO:Fornitura materiale per pulizia e lubrificazione armiFINETITOLO</t>
  </si>
  <si>
    <t xml:space="preserve">Fornitura materiale per pulizia e lubrificazione armi</t>
  </si>
  <si>
    <t xml:space="preserve">Ordine diretto d'acquisto (.pdf)</t>
  </si>
  <si>
    <t xml:space="preserve">TITOLO:Servizio di analisi tecnico-finanziaria e legaleFINETITOLO</t>
  </si>
  <si>
    <t xml:space="preserve">Servizio di analisi tecnico-finanziaria e legale</t>
  </si>
  <si>
    <t xml:space="preserve">Affidamento diretto ai sensi dell'art. 36, comma 2, lettera a), del Decreto Legislativo 18 aprile 2016, n. 50, del servizio di analisi tecnico-finanziaria e legale delle operazioni in strumenti di finanza derivata stipulati dalla Citt&amp;agrave; di Torino ed assistenza nell'eventuale attivit&amp;agrave; di negoziazione con gli Istituti controparti.Qualsiasi operatore economico specializzato in materia pu&amp;ograve; presentare la proposta nel rispetto dei termini e delle modalit&amp;agrave; previsti nella richiesta di offerta presente negli allegati.Gli operatori interessati possono per ulteriori informazioni rivolgersi al seguente indirizzo:Divisione Risorse FinanziarieArea Finanziaria Servizio Gestione Indebitamento Piazza Palazzo di Citt&amp;agrave;, 1 - Torinotelefono 01101122920 o 01101122629e-mail: enrico.busato@comune.torino.it; mariagrazia.gallino@comune.torino.it- Richiesta di Offerta (.pdf)- Condizioni contrattuali (.pdf)- Allegati (.pdf)- Elenco questiti di gara (.pdf)</t>
  </si>
  <si>
    <t xml:space="preserve">TITOLO:Acquisto tramite ODA su MePA: fornitura di accessori di vario tipo per radio motorola e airbusFINETITOLO</t>
  </si>
  <si>
    <t xml:space="preserve">Acquisto tramite ODA su MePA: fornitura di accessori di vario tipo per radio motorola e airbus</t>
  </si>
  <si>
    <t xml:space="preserve">TITOLO:Pile e chiavette USB per PMFINETITOLO</t>
  </si>
  <si>
    <t xml:space="preserve">Pile e chiavette USB per PM</t>
  </si>
  <si>
    <t xml:space="preserve">Ordine diretto d'acquisto di pile e chiavette USB occorrenti alla Polizia Municipale- Ordine di affidamento della fornitura (.pdf)</t>
  </si>
  <si>
    <t xml:space="preserve">TITOLO:Banca Dati IndagorFINETITOLO</t>
  </si>
  <si>
    <t xml:space="preserve">Banca Dati Indagor</t>
  </si>
  <si>
    <t xml:space="preserve">Ordine diretto d'acquisto per la fornitura di una banca dati informatica denominata"Indagor", che consente di coordinare le informazioni della banca dati Siatel con quelle derivanti dalle anagrafi su tutto il territorio nazionale.- Ordine di affidamento della fornitura (.pdf)</t>
  </si>
  <si>
    <t xml:space="preserve">TITOLO:Affidamento diretto fornitura di coperte e guanciali ignifughi per il servizio emergenza freddoFINETITOLO</t>
  </si>
  <si>
    <t xml:space="preserve">Affidamento diretto fornitura di coperte e guanciali ignifughi per il servizio emergenza freddo</t>
  </si>
  <si>
    <t xml:space="preserve">TITOLO:Affidamento tramite MePA - CIG Z6F278FD84FINETITOLO</t>
  </si>
  <si>
    <t xml:space="preserve">Affidamento tramite MePA - CIG Z6F278FD84</t>
  </si>
  <si>
    <t xml:space="preserve">TITOLO:Corpo di Polizia Municipale. Affidamento per rinnovo servizio card lettura tachigrafiFINETITOLO</t>
  </si>
  <si>
    <t xml:space="preserve">Corpo di Polizia Municipale. Affidamento per rinnovo servizio card lettura tachigrafi</t>
  </si>
  <si>
    <t xml:space="preserve">Determinazione a contrarre (.pdf)</t>
  </si>
  <si>
    <t xml:space="preserve">TITOLO:Ordine diretto acquisto su MePA per fornitura di caschi e protezioni spinali - CIG Z7026D4783FINETITOLO</t>
  </si>
  <si>
    <t xml:space="preserve">Ordine diretto acquisto su MePA per fornitura di caschi e protezioni spinali - CIG Z7026D4783</t>
  </si>
  <si>
    <t xml:space="preserve">TITOLO:Affidamento fornitura di n. 100 libri-prontuari di legge. CIG Z74275ABD1FINETITOLO</t>
  </si>
  <si>
    <t xml:space="preserve">Affidamento fornitura di n. 100 libri-prontuari di legge. CIG Z74275ABD1</t>
  </si>
  <si>
    <t xml:space="preserve">TITOLO:Corpo di Polizia Municipale - Affidamento servizio supporto alla realizzazione corso formazione regionale - CIG Z942772228FINETITOLO</t>
  </si>
  <si>
    <t xml:space="preserve">Corpo di Polizia Municipale - Affidamento servizio supporto alla realizzazione corso formazione regionale - CIG Z942772228</t>
  </si>
  <si>
    <t xml:space="preserve">Determina contrarre (.pdf)Richiesta preventivo (.pdf)Affidamento (.pdf)</t>
  </si>
  <si>
    <t xml:space="preserve">TITOLO:Corpo di Polizia Municipale. Affidamento in economia di un abbonamento annuale al portale poliziamunicipale.it - CIG Z222753892FINETITOLO</t>
  </si>
  <si>
    <t xml:space="preserve">Corpo di Polizia Municipale. Affidamento in economia di un abbonamento annuale al portale poliziamunicipale.it - CIG Z222753892</t>
  </si>
  <si>
    <t xml:space="preserve">Determinazione (.pdf)Richiesta preventivo (.pdf)</t>
  </si>
  <si>
    <t xml:space="preserve">TITOLO:Corpo di Polizia Municipale. Affidamento fornitura libri-prontuari per la formazione del personaleFINETITOLO</t>
  </si>
  <si>
    <t xml:space="preserve">Corpo di Polizia Municipale. Affidamento fornitura libri-prontuari per la formazione del personale</t>
  </si>
  <si>
    <t xml:space="preserve">Determinazione affidamento (.pdf)</t>
  </si>
  <si>
    <t xml:space="preserve">TITOLO:Corpo di Polizia Municipale. Affidamento del servizio di gestione servizi clouds al CSIFINETITOLO</t>
  </si>
  <si>
    <t xml:space="preserve">Corpo di Polizia Municipale. Affidamento del servizio di gestione servizi clouds al CSI</t>
  </si>
  <si>
    <t xml:space="preserve">TITOLO:Affidamento diretto servizio di manutenzione lettori microfilmFINETITOLO</t>
  </si>
  <si>
    <t xml:space="preserve">Affidamento diretto servizio di manutenzione lettori microfilm</t>
  </si>
  <si>
    <t xml:space="preserve">Determinazione di indizione e affidamento (.pdf)RUP: Filippo Valfr&amp;egrave; - curriculum (.pdf)</t>
  </si>
  <si>
    <t xml:space="preserve">TITOLO:Servizio di rimozione e custodia di veicoli specialiFINETITOLO</t>
  </si>
  <si>
    <t xml:space="preserve">Servizio di rimozione e custodia di veicoli speciali</t>
  </si>
  <si>
    <t xml:space="preserve">Corpo di polizia municipale.Integrazione affidamento principale per il servizio di rimozione e custodia di veicoli speciali. (cig z062663087).- Determina a contrarre (.pdf)- Determina 2018/06813 (.pdf)- Affidamento anticipato servizio integrativo (.pdf)</t>
  </si>
  <si>
    <t xml:space="preserve">TITOLO:Abbonamento annuale "R.U.-Risorse Umane nella P.A."FINETITOLO</t>
  </si>
  <si>
    <t xml:space="preserve">Abbonamento annuale "R.U.-Risorse Umane nella P.A."</t>
  </si>
  <si>
    <t xml:space="preserve">Ai sensi dell'art.36 c.2 lett.a) del D.Lgs. 50/2016, disponibile la determinazione relativa all'affidamento diretto (.PDF).</t>
  </si>
  <si>
    <t xml:space="preserve">TITOLO:Corpo di Polizia Municipale - Ordine diretto d'acquisto tramite MePA - CIG Z0E25C6B8CFINETITOLO</t>
  </si>
  <si>
    <t xml:space="preserve">Corpo di Polizia Municipale - Ordine diretto d'acquisto tramite MePA - CIG Z0E25C6B8C</t>
  </si>
  <si>
    <t xml:space="preserve">TITOLO:Corpo di Polizia Municipale - Ordine diretto d'acquisto tramite MePA - CIG ZE625E05C1FINETITOLO</t>
  </si>
  <si>
    <t xml:space="preserve">Corpo di Polizia Municipale - Ordine diretto d'acquisto tramite MePA - CIG ZE625E05C1</t>
  </si>
  <si>
    <t xml:space="preserve">TITOLO:Corpo di Polizia Municipale - Ordine diretto d'acquisto tramite MePA - CIG Z4325E03FBFINETITOLO</t>
  </si>
  <si>
    <t xml:space="preserve">Corpo di Polizia Municipale - Ordine diretto d'acquisto tramite MePA - CIG Z4325E03FB</t>
  </si>
  <si>
    <t xml:space="preserve">TITOLO:Corpo di Polizia Municipale - Ordine diretto d'acquisto tramite MePA - CIG ZA925DD2FFFINETITOLO</t>
  </si>
  <si>
    <t xml:space="preserve">Corpo di Polizia Municipale - Ordine diretto d'acquisto tramite MePA - CIG ZA925DD2FF</t>
  </si>
  <si>
    <t xml:space="preserve">TITOLO:Corpo di Polizia Municipale - Ordine diretto d'acquisto tramite MePA - CIG Z3B25E02CEFINETITOLO</t>
  </si>
  <si>
    <t xml:space="preserve">Corpo di Polizia Municipale - Ordine diretto d'acquisto tramite MePA - CIG Z3B25E02CE</t>
  </si>
  <si>
    <t xml:space="preserve">TITOLO:Affidamento per la fornitura di materiale di consumo informatico occorrente alla Polizia Municipale di Torino - CIG Z9025D7AE1FINETITOLO</t>
  </si>
  <si>
    <t xml:space="preserve">Affidamento per la fornitura di materiale di consumo informatico occorrente alla Polizia Municipale di Torino - CIG Z9025D7AE1</t>
  </si>
  <si>
    <t xml:space="preserve">TITOLO:Corpo di Polizia Municipale. Servizio di pagamento facilitato per le sanzioni pecuniarie gestito da ANCITEL - Anno 2019 - CIG ZC42598658FINETITOLO</t>
  </si>
  <si>
    <t xml:space="preserve">Corpo di Polizia Municipale. Servizio di pagamento facilitato per le sanzioni pecuniarie gestito da ANCITEL - Anno 2019 - CIG ZC42598658</t>
  </si>
  <si>
    <t xml:space="preserve">Determinazione impegno di spesa (.pdf)Affidamento (.pdf)</t>
  </si>
  <si>
    <t xml:space="preserve">TITOLO:Corpo di Polizia Municipale. Affidamento e consegna anticipata del servizio di consultazione banche dati «TELEMACO» di Infocamere - CIG ZC725EABECFINETITOLO</t>
  </si>
  <si>
    <t xml:space="preserve">Corpo di Polizia Municipale. Affidamento e consegna anticipata del servizio di consultazione banche dati «TELEMACO» di Infocamere - CIG ZC725EABEC</t>
  </si>
  <si>
    <t xml:space="preserve">Determinazione impegno di spesa (.pdf)Affidamento anticipato (.pdf)Determinazione a contrarre (.pdf)</t>
  </si>
  <si>
    <t xml:space="preserve">TITOLO:Affidamento del servizio di consultazione banca dati Rupar e gestione Server Virtuale ad opera del Corpo di Polizia Municipale - CIG Z13262703BFINETITOLO</t>
  </si>
  <si>
    <t xml:space="preserve">Affidamento del servizio di consultazione banca dati Rupar e gestione Server Virtuale ad opera del Corpo di Polizia Municipale - CIG Z13262703B</t>
  </si>
  <si>
    <t xml:space="preserve">TITOLO:Borgo Medievale - Affidamento diretto servizi responsabile agibilit&amp;agrave; eventi/mostre ex DPR 311/2001 e responsabile tecnico sicurezza compendio ex DM 569/92 anni 2019 e 2020 - CIG Z50259A6CFFINETITOLO</t>
  </si>
  <si>
    <t xml:space="preserve">Borgo Medievale - Affidamento diretto servizi responsabile agibilit&amp;agrave; eventi/mostre ex DPR 311/2001 e responsabile tecnico sicurezza compendio ex DM 569/92 anni 2019 e 2020 - CIG Z50259A6CF</t>
  </si>
  <si>
    <t xml:space="preserve">Autorizzazione consegna anticipata (.pdf)Allegato 1 (.pdf)</t>
  </si>
  <si>
    <t xml:space="preserve">TITOLO:Progetto «Scuole sicure». Noleggio operativo di tecnologia trasmissione dati per attivit&amp;agrave; di polizia giudiziaria - C.U.P. C19F18000700005 - CIG. Z45260CB5CFINETITOLO</t>
  </si>
  <si>
    <t xml:space="preserve">Progetto «Scuole sicure». Noleggio operativo di tecnologia trasmissione dati per attivit&amp;agrave; di polizia giudiziaria - C.U.P. C19F18000700005 - CIG. Z45260CB5C</t>
  </si>
  <si>
    <t xml:space="preserve">Determinazione impegno spesa (.pdf)Affidamento anticipato (.pdf)</t>
  </si>
  <si>
    <t xml:space="preserve">TITOLO:Affidamento diretto servizio di interventi di controllo fitostatico del patrimonio arboreo della citta` di torino Circ. 1-2-3-EX 9-EX 10 - CIG Z8525F78B3FINETITOLO</t>
  </si>
  <si>
    <t xml:space="preserve">Affidamento diretto servizio di interventi di controllo fitostatico del patrimonio arboreo della citta` di torino Circ. 1-2-3-EX 9-EX 10 - CIG Z8525F78B3</t>
  </si>
  <si>
    <t xml:space="preserve">Determinazione autorizzazione esecuzione anticipata (.pdf)</t>
  </si>
  <si>
    <t xml:space="preserve">TITOLO:Affidamento diretto servizio di interventi di controllo fitostatico del patrimonio arboreo della citta` di torino Circ. 4-5-6-7P-7C-EX8P-EX8C - CIG Z5E25F77FEFINETITOLO</t>
  </si>
  <si>
    <t xml:space="preserve">Affidamento diretto servizio di interventi di controllo fitostatico del patrimonio arboreo della citta` di torino Circ. 4-5-6-7P-7C-EX8P-EX8C - CIG Z5E25F77FE</t>
  </si>
  <si>
    <t xml:space="preserve">TITOLO:Progetto «SCUOLE Sicure». Acquisto Tramite Mepa e Consegna Anticipata Kit di Telecamere per allestimento veicolo Corpo Di Polizia Municipale - C.U.P. C19F18000700005 - CIG. Z5F25EE91D FINETITOLO</t>
  </si>
  <si>
    <t xml:space="preserve">Progetto «SCUOLE Sicure». Acquisto Tramite Mepa e Consegna Anticipata Kit di Telecamere per allestimento veicolo Corpo Di Polizia Municipale - C.U.P. C19F18000700005 - CIG. Z5F25EE91D </t>
  </si>
  <si>
    <t xml:space="preserve">Determina impegno di spesa (.pdf)Affidamento anticipato (.pdf)</t>
  </si>
  <si>
    <t xml:space="preserve">TITOLO:Progetto «Scuole sicure». Acquisto tramite MePA e consegna anticipata per servizio uso licenza multi-utente Kinesense per il Corpo di Polizia Municipale - C.U.P. C19F18000700005 - C.I.G. ZF225C6A40FINETITOLO</t>
  </si>
  <si>
    <t xml:space="preserve">Progetto «Scuole sicure». Acquisto tramite MePA e consegna anticipata per servizio uso licenza multi-utente Kinesense per il Corpo di Polizia Municipale - C.U.P. C19F18000700005 - C.I.G. ZF225C6A40</t>
  </si>
  <si>
    <t xml:space="preserve">Determinazione impegno di spesa (.pdf)Affidamento anticipato (.pdf)</t>
  </si>
  <si>
    <t xml:space="preserve">TITOLO:Affidamento per "Stampa di opuscolo didattico Torino sotto attacco. Dalle leggi razziali alla liberazione" - CIG Z072587BB3FINETITOLO</t>
  </si>
  <si>
    <t xml:space="preserve">Affidamento per "Stampa di opuscolo didattico Torino sotto attacco. Dalle leggi razziali alla liberazione" - CIG Z072587BB3</t>
  </si>
  <si>
    <t xml:space="preserve">Determinazione di affidamento e impegno (.pdf)</t>
  </si>
  <si>
    <t xml:space="preserve">TITOLO:Avviso esplorativo per il servizio di analisi chimica e batteriologica delle acque presso piscina Stadio Monumentale sita in corso G. Ferraris N. 294. Triennio 2019/2021FINETITOLO</t>
  </si>
  <si>
    <t xml:space="preserve">Avviso esplorativo per il servizio di analisi chimica e batteriologica delle acque presso piscina Stadio Monumentale sita in corso G. Ferraris N. 294. Triennio 2019/2021</t>
  </si>
  <si>
    <t xml:space="preserve">Determinazione di aggiudicazione (.pdf)</t>
  </si>
  <si>
    <t xml:space="preserve">TITOLO:Affidamento fornitura di 3 tableau - CIG Z6525DD05BFINETITOLO</t>
  </si>
  <si>
    <t xml:space="preserve">Affidamento fornitura di 3 tableau - CIG Z6525DD05B</t>
  </si>
  <si>
    <t xml:space="preserve">TITOLO:Affidamento fornitura di 1 Ultrabook-XPS13 - CIG ZBB25DD1F7FINETITOLO</t>
  </si>
  <si>
    <t xml:space="preserve">Affidamento fornitura di 1 Ultrabook-XPS13 - CIG ZBB25DD1F7</t>
  </si>
  <si>
    <t xml:space="preserve">TITOLO:Affidamento di fornitura di accessori tecnologici - CIG ZBB25DCF06FINETITOLO</t>
  </si>
  <si>
    <t xml:space="preserve">Affidamento di fornitura di accessori tecnologici - CIG ZBB25DCF06</t>
  </si>
  <si>
    <t xml:space="preserve">TITOLO:Acquisto tramite MePA servizio hosting applicativi verbatel - CIG Z8C25C082AFINETITOLO</t>
  </si>
  <si>
    <t xml:space="preserve">Acquisto tramite MePA servizio hosting applicativi verbatel - CIG Z8C25C082A</t>
  </si>
  <si>
    <t xml:space="preserve">TITOLO:Affidamento del servizio alla banca dati " Vehicle Documents" - CIG: Z22251EF83FINETITOLO</t>
  </si>
  <si>
    <t xml:space="preserve">Affidamento del servizio alla banca dati " Vehicle Documents" - CIG: Z22251EF83</t>
  </si>
  <si>
    <t xml:space="preserve">TITOLO:Archivio Storico. Acquisto diretto dall'editore di 4 volumi del Dizionario Biografico degli italiani - CIG ZD5256E376FINETITOLO</t>
  </si>
  <si>
    <t xml:space="preserve">Archivio Storico. Acquisto diretto dall'editore di 4 volumi del Dizionario Biografico degli italiani - CIG ZD5256E376</t>
  </si>
  <si>
    <t xml:space="preserve">Determinazione di indizione ed affidamento (.pdf)</t>
  </si>
  <si>
    <t xml:space="preserve">TITOLO:Corpo di Polizia Municipale - Prosecuzione servizio gestione archivi - Z2F261209DFINETITOLO</t>
  </si>
  <si>
    <t xml:space="preserve">Corpo di Polizia Municipale - Prosecuzione servizio gestione archivi - Z2F261209D</t>
  </si>
  <si>
    <t xml:space="preserve">Determinazione a contrarre e richiesta di prosecuzione servizio (.pdf)Affidamento servizio (.pdf)</t>
  </si>
  <si>
    <t xml:space="preserve">TITOLO:Corpo di Polizia Municipale - Prosecuzione servizio di manutenzione ordinaria ed evolutiva del sistema radio digitale tetra in uso alla Citt&amp;agrave; di TorinoFINETITOLO</t>
  </si>
  <si>
    <t xml:space="preserve">Corpo di Polizia Municipale - Prosecuzione servizio di manutenzione ordinaria ed evolutiva del sistema radio digitale tetra in uso alla Citt&amp;agrave; di Torino</t>
  </si>
  <si>
    <t xml:space="preserve">Determinazione a contrarre (.pdf)Richiesta di offerta (.pdf)Ordine prosecuzione servizio (.pdf)</t>
  </si>
  <si>
    <t xml:space="preserve">TITOLO:Corpo di Polizia Municipale. Servizio di copertura assicurativa per resp. civile per danni a merci e veicoli depositati presso la depositeria comunale - CIG Z3C25E5088FINETITOLO</t>
  </si>
  <si>
    <t xml:space="preserve">Corpo di Polizia Municipale. Servizio di copertura assicurativa per resp. civile per danni a merci e veicoli depositati presso la depositeria comunale - CIG Z3C25E5088</t>
  </si>
  <si>
    <t xml:space="preserve">Determinazione a contrarre e richiesta di offerta (.pdf)Ordine affidamento anticipato (.pdf)</t>
  </si>
  <si>
    <t xml:space="preserve">TITOLO:Corpo di Polizia Municipale - Fornitura di 20 lettori di codici a barre - CIG Z76258CD95FINETITOLO</t>
  </si>
  <si>
    <t xml:space="preserve">Corpo di Polizia Municipale - Fornitura di 20 lettori di codici a barre - CIG Z76258CD95</t>
  </si>
  <si>
    <t xml:space="preserve">Ordine fornitura (.pdf)</t>
  </si>
  <si>
    <t xml:space="preserve">TITOLO:Affidamento del servizio per il rinnovo annuale della licenza "Police Controller Basic" in uso alla Polizia Municipale - CIG ZD4258CC72FINETITOLO</t>
  </si>
  <si>
    <t xml:space="preserve">Affidamento del servizio per il rinnovo annuale della licenza "Police Controller Basic" in uso alla Polizia Municipale - CIG ZD4258CC72</t>
  </si>
  <si>
    <t xml:space="preserve">Ordine affidamento (.pdf)</t>
  </si>
  <si>
    <t xml:space="preserve">TITOLO:Concessione del Servizio di rimozione e custodia veicoli per varie tipologie di intervento - Zona sudFINETITOLO</t>
  </si>
  <si>
    <t xml:space="preserve">Concessione del Servizio di rimozione e custodia veicoli per varie tipologie di intervento - Zona sud</t>
  </si>
  <si>
    <t xml:space="preserve">Determina a contrarre (.pdf)Richiesta disponibilit&amp;agrave; (.pdf)Determina di affidamento (.pdf)Affidamento anticipato (.pdf)</t>
  </si>
  <si>
    <t xml:space="preserve">TITOLO:Corpo di Polizia Municipale. Procedura di affidamento per servizio di gestione rapporto relativo all'assetto tecnico-giuridico sistema radio digitale della Citt&amp;agrave; di Torino.FINETITOLO</t>
  </si>
  <si>
    <t xml:space="preserve">Corpo di Polizia Municipale. Procedura di affidamento per servizio di gestione rapporto relativo all'assetto tecnico-giuridico sistema radio digitale della Citt&amp;agrave; di Torino.</t>
  </si>
  <si>
    <t xml:space="preserve">Determina a contrarre e disciplinare di gara (.pdf)Affidamento servizio (.pdf)</t>
  </si>
  <si>
    <t xml:space="preserve">TITOLO:Corpo di Polizia Municipale. Affidamento servizio per intervento manutentivo di ripristino impianto di videosorveglianza.FINETITOLO</t>
  </si>
  <si>
    <t xml:space="preserve">Corpo di Polizia Municipale. Affidamento servizio per intervento manutentivo di ripristino impianto di videosorveglianza.</t>
  </si>
  <si>
    <t xml:space="preserve">Determina a contrarre e disciplinare di gara (.pdf)Ordine (.pdf)</t>
  </si>
  <si>
    <t xml:space="preserve">TITOLO:Corpo di Polizia Municipale. Procedura di affidamento per fornitura di buste e cartoline verdi.FINETITOLO</t>
  </si>
  <si>
    <t xml:space="preserve">Corpo di Polizia Municipale. Procedura di affidamento per fornitura di buste e cartoline verdi.</t>
  </si>
  <si>
    <t xml:space="preserve">Determina a contrarre e richiesta di offerta (.pdf)Ordine fornitura (.pdf)</t>
  </si>
  <si>
    <t xml:space="preserve">TITOLO:Corpo di Polizia Municipale. Procedura di affidamento di incarico di docenza - Progetto scuole sicureFINETITOLO</t>
  </si>
  <si>
    <t xml:space="preserve">Corpo di Polizia Municipale. Procedura di affidamento di incarico di docenza - Progetto scuole sicure</t>
  </si>
  <si>
    <t xml:space="preserve">TITOLO:Affidamento diretto per acquisto pannelli per palco manifestazioni - CIG Z63256793DFINETITOLO</t>
  </si>
  <si>
    <t xml:space="preserve">Affidamento diretto per acquisto pannelli per palco manifestazioni - CIG Z63256793D</t>
  </si>
  <si>
    <t xml:space="preserve">TITOLO:Affidamento per fornitura blocchetti di verbali mod. 176 bisFINETITOLO</t>
  </si>
  <si>
    <t xml:space="preserve">Affidamento per fornitura blocchetti di verbali mod. 176 bis</t>
  </si>
  <si>
    <t xml:space="preserve">Determinazione a contrarre e discliplinare di gara (.pdf)Ordine fornitura (.pdf)</t>
  </si>
  <si>
    <t xml:space="preserve">TITOLO:Affidamento servizio di coffee break e colazione di lavoro per meeting internazionale progetto G3P ReloadedFINETITOLO</t>
  </si>
  <si>
    <t xml:space="preserve">Affidamento servizio di coffee break e colazione di lavoro per meeting internazionale progetto G3P Reloaded</t>
  </si>
  <si>
    <t xml:space="preserve">TITOLO:Corpo di Polizia Municipale. Affidamento del servizio rimozione e custodia dei veicoli per varie tipologie di intervento. Lotti 1,2,3 e 4.FINETITOLO</t>
  </si>
  <si>
    <t xml:space="preserve">Corpo di Polizia Municipale. Affidamento del servizio rimozione e custodia dei veicoli per varie tipologie di intervento. Lotti 1,2,3 e 4.</t>
  </si>
  <si>
    <t xml:space="preserve">Determinazione a contrarre (.pdf)Richiesta offerta prosecuzione servizio (.pdf)Affidamento anticipato (.pdf)</t>
  </si>
  <si>
    <t xml:space="preserve">TITOLO:Affidamento per la fornitura di n. 40 pre-test per il controllo del tasso alcolemico - CIG Z872565EAAFINETITOLO</t>
  </si>
  <si>
    <t xml:space="preserve">Affidamento per la fornitura di n. 40 pre-test per il controllo del tasso alcolemico - CIG Z872565EAA</t>
  </si>
  <si>
    <t xml:space="preserve">TITOLO:Affidamento diretto servizio copertura palco cimitero monumentale - CIG Z84252A6CDFINETITOLO</t>
  </si>
  <si>
    <t xml:space="preserve">Affidamento diretto servizio copertura palco cimitero monumentale - CIG Z84252A6CD</t>
  </si>
  <si>
    <t xml:space="preserve">Determina di indizione ed aggiudicazione (.pdf)RUP Filippo Valfr&amp;egrave; - curriculum (.pdf)</t>
  </si>
  <si>
    <t xml:space="preserve">TITOLO:Corpo di Polizia Municipale. Affidamento per "Manifestazioni celebrative ed iniziative per l'anno 2018".FINETITOLO</t>
  </si>
  <si>
    <t xml:space="preserve">Corpo di Polizia Municipale. Affidamento per "Manifestazioni celebrative ed iniziative per l'anno 2018".</t>
  </si>
  <si>
    <t xml:space="preserve">Determina a contrarre (.pdf)</t>
  </si>
  <si>
    <t xml:space="preserve">TITOLO:Ordine per la fornitura di un Software per l'analisi dei cronotachigrafi denominato "Police Controller" - CIG Z5324FBC34FINETITOLO</t>
  </si>
  <si>
    <t xml:space="preserve">Ordine per la fornitura di un Software per l'analisi dei cronotachigrafi denominato "Police Controller" - CIG Z5324FBC34</t>
  </si>
  <si>
    <t xml:space="preserve">TITOLO:Procedura di gara inerente alla fornitura di cartucce per gli spray antiaggressione occorrenti alla Polizia Municipale.FINETITOLO</t>
  </si>
  <si>
    <t xml:space="preserve">Procedura di gara inerente alla fornitura di cartucce per gli spray antiaggressione occorrenti alla Polizia Municipale.</t>
  </si>
  <si>
    <t xml:space="preserve">Determina a contrarre (.pdf)Disciplinare (.pdf)Ordine fornitura (.pdf)</t>
  </si>
  <si>
    <t xml:space="preserve">TITOLO:Affidamento servizio Progetto G3P RELOADEDFINETITOLO</t>
  </si>
  <si>
    <t xml:space="preserve">Affidamento servizio Progetto G3P RELOADED</t>
  </si>
  <si>
    <t xml:space="preserve">TITOLO:Affidamento tramite MePA per la fornitura di 100 confezioni etichette bianche autoadesive - CIG Z4A251372EFINETITOLO</t>
  </si>
  <si>
    <t xml:space="preserve">Affidamento tramite MePA per la fornitura di 100 confezioni etichette bianche autoadesive - CIG Z4A251372E</t>
  </si>
  <si>
    <t xml:space="preserve">Affidamento (.pdf)Ordine di acquisto (.pdf)</t>
  </si>
  <si>
    <t xml:space="preserve">TITOLO:Green Belt Ciclopista Parco Dora Pellerina Collegno (C.O. 4426) PON METRO 2014/2020 - TO2.2.3C Affidamento diretto incarico professionale progettista opere strutturali passerella ed espletamento procedure autorizzative - CIG Z471E1715AFINETITOLO</t>
  </si>
  <si>
    <t xml:space="preserve">Green Belt Ciclopista Parco Dora Pellerina Collegno (C.O. 4426) PON METRO 2014/2020 - TO2.2.3C Affidamento diretto incarico professionale progettista opere strutturali passerella ed espletamento procedure autorizzative - CIG Z471E1715A</t>
  </si>
  <si>
    <t xml:space="preserve">Determina indizione (.pdf)Determina affidamento (.pdf)</t>
  </si>
  <si>
    <t xml:space="preserve">TITOLO:Affidamento - CIG Z2025324CDFINETITOLO</t>
  </si>
  <si>
    <t xml:space="preserve">Affidamento - CIG Z2025324CD</t>
  </si>
  <si>
    <t xml:space="preserve">Determinazione a contrattare per l'affidamento tramite procedura negoziata senza pubblicazione del bando, ai sensi dell'art. 63, comma 3, lettera b), dell'integrazione per il servizio di messa a disposizione di pubblicazioni in formato elettronico mediante piattaforma dedicata integrata con il sistema di automazione delle Biblioteche civiche torinesi. Importo presunto Euro 4.977,25 IVA compresa.CIG. Z2025324CD.Determinazione 2018 44667/025 (.pdf)</t>
  </si>
  <si>
    <t xml:space="preserve">TITOLO:Affidamento tramite MePA per fornitura batterie lettori petscan. CIG Z7D24BC3FEFINETITOLO</t>
  </si>
  <si>
    <t xml:space="preserve">Affidamento tramite MePA per fornitura batterie lettori petscan. CIG Z7D24BC3FE</t>
  </si>
  <si>
    <t xml:space="preserve">TITOLO:Affidamento del servizio - Percorso di formazione in materia di autotrasporto per operatori di Polizia Stradale - CIG Z3725176B1FINETITOLO</t>
  </si>
  <si>
    <t xml:space="preserve">Affidamento del servizio - Percorso di formazione in materia di autotrasporto per operatori di Polizia Stradale - CIG Z3725176B1</t>
  </si>
  <si>
    <t xml:space="preserve">TITOLO:Affidamento diretto - Copertura assicurativa per 4 opere d'arte di propriet&amp;agrave; della Compagnia di San Paolo in comodato all'Archivio Storico della Citt&amp;agrave; - CIG ZBA24A2CDFFINETITOLO</t>
  </si>
  <si>
    <t xml:space="preserve">Affidamento diretto - Copertura assicurativa per 4 opere d'arte di propriet&amp;agrave; della Compagnia di San Paolo in comodato all'Archivio Storico della Citt&amp;agrave; - CIG ZBA24A2CDF</t>
  </si>
  <si>
    <t xml:space="preserve">Determinazione di indizione (.pdf)</t>
  </si>
  <si>
    <t xml:space="preserve">TITOLO:Affidamento diretto mediante ricorso trattativa diretta MEPA del servizio di manutenzione di attrezzature ludiche ubicate all'interno del Parco Dora - INGEST CIG 7541851454FINETITOLO</t>
  </si>
  <si>
    <t xml:space="preserve">Affidamento diretto mediante ricorso trattativa diretta MEPA del servizio di manutenzione di attrezzature ludiche ubicate all'interno del Parco Dora - INGEST CIG 7541851454</t>
  </si>
  <si>
    <t xml:space="preserve">Determinazione affidamento (.pdf)Determinazione a contrarre (.pdf)</t>
  </si>
  <si>
    <t xml:space="preserve">TITOLO:Affidamento servizio di taratura periodica di fonometri e calibratori - CIG Z412435389FINETITOLO</t>
  </si>
  <si>
    <t xml:space="preserve">Affidamento servizio di taratura periodica di fonometri e calibratori - CIG Z412435389</t>
  </si>
  <si>
    <t xml:space="preserve">TITOLO:Corpo di Polizia Municipale. Affidamento fornitura 38 pettorineFINETITOLO</t>
  </si>
  <si>
    <t xml:space="preserve">Corpo di Polizia Municipale. Affidamento fornitura 38 pettorine</t>
  </si>
  <si>
    <t xml:space="preserve">TITOLO:Affidamento diretto - Acquisto sistema di gestione punto vendita e relativa assistenza tecnicaFINETITOLO</t>
  </si>
  <si>
    <t xml:space="preserve">Affidamento diretto - Acquisto sistema di gestione punto vendita e relativa assistenza tecnica</t>
  </si>
  <si>
    <t xml:space="preserve">Determinazione indizione ed aggiudicazione (.pdf)RUP: Filippo Valfr&amp;egrave; - curriculum (.pdf)</t>
  </si>
  <si>
    <t xml:space="preserve">TITOLO:Corpo di Polizia Municipale - Procedura di affidamento per fornitura di materiale scientifico per attivit&amp;agrave; di polizia giudiziaria - CIG Z3E247C7FEFINETITOLO</t>
  </si>
  <si>
    <t xml:space="preserve">Corpo di Polizia Municipale - Procedura di affidamento per fornitura di materiale scientifico per attivit&amp;agrave; di polizia giudiziaria - CIG Z3E247C7FE</t>
  </si>
  <si>
    <t xml:space="preserve">Determinazione a contrarre (.pdf)Ordine affidamento (.pdf)</t>
  </si>
  <si>
    <t xml:space="preserve">TITOLO:Affidamento alla Croce Rossa Italiana ed al Centro Regionale Antidoping per la collaborazione per effettuazione dei controlli ex art. 186 e 187 cds per il Kappa FuturFestivalFINETITOLO</t>
  </si>
  <si>
    <t xml:space="preserve">Affidamento alla Croce Rossa Italiana ed al Centro Regionale Antidoping per la collaborazione per effettuazione dei controlli ex art. 186 e 187 cds per il Kappa FuturFestival</t>
  </si>
  <si>
    <t xml:space="preserve">Affidamento Croce Rossa (.pdf)Affidamento Centro Regionale Antidoping (.pdf)Determina a contrarre (.pdf)</t>
  </si>
  <si>
    <t xml:space="preserve">TITOLO:Aggiudicazione della procedura di gara per l'affidamento del servizio di assistenza bagnanti presso la piscina Stadio Monumentale - corso G Ferraris 294. Periodo dal 17/09/2018 al 09/06/2019. CIG N. ZEF22E7CA4.FINETITOLO</t>
  </si>
  <si>
    <t xml:space="preserve">Aggiudicazione della procedura di gara per l'affidamento del servizio di assistenza bagnanti presso la piscina Stadio Monumentale - corso G Ferraris 294. Periodo dal 17/09/2018 al 09/06/2019. CIG N. ZEF22E7CA4.</t>
  </si>
  <si>
    <t xml:space="preserve">Aggiudicazione della procedura di gara per l'affidamento diretto, ai sensi dell'art. 36 comma 2 lett. a), del servizio di assistenza bagnanti presso la piscina Stadio Monumentale di corso G. Ferraris, 294. Periodo dal 17/09/2018 al 09/06/2019.  CIG N. ZEF22E7CA4.Determinazione dirigenziale (.pdf)</t>
  </si>
  <si>
    <t xml:space="preserve">TITOLO:Corpo di Polizia Municipale - Affidamento servizio manutenzione e assistenza software per gestione interventi - 2&amp;deg; semestre 2018 - CIG Z731FFD18BFINETITOLO</t>
  </si>
  <si>
    <t xml:space="preserve">Corpo di Polizia Municipale - Affidamento servizio manutenzione e assistenza software per gestione interventi - 2&amp;deg; semestre 2018 - CIG Z731FFD18B</t>
  </si>
  <si>
    <t xml:space="preserve">TITOLO:Corpo di Polizia Municipale - Affidamento fornitura verbali - CIG 7163492C98FINETITOLO</t>
  </si>
  <si>
    <t xml:space="preserve">Corpo di Polizia Municipale - Affidamento fornitura verbali - CIG 7163492C98</t>
  </si>
  <si>
    <t xml:space="preserve">Affidamento fornitura (.pdf)</t>
  </si>
  <si>
    <t xml:space="preserve">TITOLO:Procedura di affidamento diretto per il servizio di organizzazione di un corso dalTITOLO "Le notifiche via PEC" rivolto al personale della Polizia MunicipaleFINETITOLO</t>
  </si>
  <si>
    <t xml:space="preserve">Procedura di affidamento diretto per il servizio di organizzazione di un corso dalTITOLO "Le notifiche via PEC" rivolto al personale della Polizia Municipale</t>
  </si>
  <si>
    <t xml:space="preserve">Determinazione (.pdf)Richiesta di offerta (.pdf)Determina a contrarre (.pdf)</t>
  </si>
  <si>
    <t xml:space="preserve">TITOLO:Affidamento diretto - CIG ZB423D316DFINETITOLO</t>
  </si>
  <si>
    <t xml:space="preserve">Affidamento diretto - CIG ZB423D316D</t>
  </si>
  <si>
    <t xml:space="preserve">Rinnovo abb. triennale alla banca dati telematica giuridica "LEGGI D'ITALIA"Determina affidamento (.pdf)Determina indizione (.pdf)</t>
  </si>
  <si>
    <t xml:space="preserve">TITOLO:Affidamento fornitura ventola - CIG Z6C23D1241FINETITOLO</t>
  </si>
  <si>
    <t xml:space="preserve">Affidamento fornitura ventola - CIG Z6C23D1241</t>
  </si>
  <si>
    <t xml:space="preserve">TITOLO:Borgo Medievale - Affidamento diretto servizi responsabile agibilit&amp;agrave; eventi/mostre EX DPR 311/2001 e responsabile tecnico sicurezza compendio EX DM 569/92 - CIG Z6C2363F0FFINETITOLO</t>
  </si>
  <si>
    <t xml:space="preserve">Borgo Medievale - Affidamento diretto servizi responsabile agibilit&amp;agrave; eventi/mostre EX DPR 311/2001 e responsabile tecnico sicurezza compendio EX DM 569/92 - CIG Z6C2363F0F</t>
  </si>
  <si>
    <t xml:space="preserve">Spesa per l'anno: EURO 9.135,36 IVA compresa. Impegno limitato di EURO 2.100,00. Autorizzazione alla consegna anticipata.Determinazione (.pdf)Allegato 1 (.pdf)</t>
  </si>
  <si>
    <t xml:space="preserve">TITOLO:Progetto LIFE DERRIS _ CUP C15F14000170006. Affidamento diretto servizio stampa su borse in tessuto - CIG Z0523A83F9FINETITOLO</t>
  </si>
  <si>
    <t xml:space="preserve">Progetto LIFE DERRIS _ CUP C15F14000170006. Affidamento diretto servizio stampa su borse in tessuto - CIG Z0523A83F9</t>
  </si>
  <si>
    <t xml:space="preserve">Determinazione (.pdf)Partnership agreement (.pdf)Preventivo (.pdf)</t>
  </si>
  <si>
    <t xml:space="preserve">TITOLO:Affidamento diretto - Servizio di traduzione Italiano/Inglese - CIG ZC723B796AFINETITOLO</t>
  </si>
  <si>
    <t xml:space="preserve">Affidamento diretto - Servizio di traduzione Italiano/Inglese - CIG ZC723B796A</t>
  </si>
  <si>
    <t xml:space="preserve">Determinazione (.pdf)Allegato 1 - Offerta (.pdf)Partnership agreement project DERRIS (.pdf)</t>
  </si>
  <si>
    <t xml:space="preserve">TITOLO:CIG ZE4233D364 - Affidamento servizio formazione per PO e dirigenti appartenenti al Corpo di Polizia MunicipaleFINETITOLO</t>
  </si>
  <si>
    <t xml:space="preserve">CIG ZE4233D364 - Affidamento servizio formazione per PO e dirigenti appartenenti al Corpo di Polizia Municipale</t>
  </si>
  <si>
    <t xml:space="preserve">TITOLO:CIG Z6A22F1CE3 - Affidamento fornitura banca dati "Iter-Egaf"FINETITOLO</t>
  </si>
  <si>
    <t xml:space="preserve">CIG Z6A22F1CE3 - Affidamento fornitura banca dati "Iter-Egaf"</t>
  </si>
  <si>
    <t xml:space="preserve">TITOLO:CIG ZCE23293B6 - Affidamento fornitura banca dati "Ufficio Commercio"FINETITOLO</t>
  </si>
  <si>
    <t xml:space="preserve">CIG ZCE23293B6 - Affidamento fornitura banca dati "Ufficio Commercio"</t>
  </si>
  <si>
    <t xml:space="preserve">TITOLO:Z0A20F17C9 - Affidamento Manutenzione ordinaria e straordinaria e assistenza tecnica del furgonato e del relativo allestimento e delle apparecchiatureFINETITOLO</t>
  </si>
  <si>
    <t xml:space="preserve">Z0A20F17C9 - Affidamento Manutenzione ordinaria e straordinaria e assistenza tecnica del furgonato e del relativo allestimento e delle apparecchiature</t>
  </si>
  <si>
    <t xml:space="preserve">TITOLO:Affidamento - CIG Z7922C2A0CFINETITOLO</t>
  </si>
  <si>
    <t xml:space="preserve">Affidamento - CIG Z7922C2A0C</t>
  </si>
  <si>
    <t xml:space="preserve">Affidamento fornitura batterie ricaricabili per radio Tetra Motorola MTH 800(sigla NNTN6923A) e Airbus THR 880i (sigla BLN-4). CIG Z7922C2A0CDisciplinare (.pdf)</t>
  </si>
  <si>
    <t xml:space="preserve">TITOLO:Affidamento diretto - CIG: Z6B22C13A5FINETITOLO</t>
  </si>
  <si>
    <t xml:space="preserve">Affidamento diretto - CIG: Z6B22C13A5</t>
  </si>
  <si>
    <t xml:space="preserve">Affidamento tramite MEPA per la fornitura di n&amp;deg;5 volumi del Codice della Strada commentato. CIG: Z6B22C13A5Ordine affidamento (.pdf)</t>
  </si>
  <si>
    <t xml:space="preserve">TITOLO:Affidamento per la fornitura di stampati - 2018 41287/048FINETITOLO</t>
  </si>
  <si>
    <t xml:space="preserve">Affidamento per la fornitura di stampati - 2018 41287/048</t>
  </si>
  <si>
    <t xml:space="preserve">Corpo di Polizia Municipale. Procedura di affidamento per la fornitura di stampati occorrenti alla Polizia Municipale. Determinazione a contrarre.Determinazione (.pdf)</t>
  </si>
  <si>
    <t xml:space="preserve">TITOLO:Affidamento diretto - CIG Z6E22A912BFINETITOLO</t>
  </si>
  <si>
    <t xml:space="preserve">Affidamento diretto - CIG Z6E22A912B</t>
  </si>
  <si>
    <t xml:space="preserve">Servizi di pulizia Parco Giardini Reali e aree limitrofe - 12 marzo 08 aprile 2018Determinazione (.pdf)</t>
  </si>
  <si>
    <t xml:space="preserve">TITOLO:Affidamento diretto - CIG ZEE22A915AFINETITOLO</t>
  </si>
  <si>
    <t xml:space="preserve">Affidamento diretto - CIG ZEE22A915A</t>
  </si>
  <si>
    <t xml:space="preserve">Servizi di pulizia parchi Pellerina Tesoriera Vallette Sempione Ovest Parco Dora e aree limitrofe - 12 marzo 08 aprile 2018Determinazione (.pdf)</t>
  </si>
  <si>
    <t xml:space="preserve">TITOLO:Affidamento diretto - CIG Z2F22A91D6FINETITOLO</t>
  </si>
  <si>
    <t xml:space="preserve">Affidamento diretto - CIG Z2F22A91D6</t>
  </si>
  <si>
    <t xml:space="preserve">Servizi di pulizia Parco del Valentino e aree limitrofe - 12 marzo 08 aprile 2018Determinazione (.pdf)</t>
  </si>
  <si>
    <t xml:space="preserve">TITOLO:Affidamento diretto - CIG Z9022A9182FINETITOLO</t>
  </si>
  <si>
    <t xml:space="preserve">Affidamento diretto - CIG Z9022A9182</t>
  </si>
  <si>
    <t xml:space="preserve">Servizi di pulizia parchi Confluenza - Sempione Est Colletta - Crescenzio e aree limitrofe - 12 marzo 08 aprile 2018Determinazione (.pdf)</t>
  </si>
  <si>
    <t xml:space="preserve">TITOLO:Affidamento diretto - CIG ZAA22A91A7FINETITOLO</t>
  </si>
  <si>
    <t xml:space="preserve">Affidamento diretto - CIG ZAA22A91A7</t>
  </si>
  <si>
    <t xml:space="preserve">Servizi di pulizia parchi Maddalena Michelotti Caduti Lager Nazisti Leopardi Villa Genero Europa Fioccardo e aree limitrofe - 12 marzo 08 aprile 2018Determinazione (.pdf)</t>
  </si>
  <si>
    <t xml:space="preserve">TITOLO:Servizio di prelievo, custodia, cancellazione dal PRA dei veicoli abbandonatiFINETITOLO</t>
  </si>
  <si>
    <t xml:space="preserve">Servizio di prelievo, custodia, cancellazione dal PRA dei veicoli abbandonati</t>
  </si>
  <si>
    <t xml:space="preserve">Corpo di Polizia Municipale - Affidamento in economia del servizio di prelievo, custodia, cancellazione dal PRA dei veicoli abbandonatiDeterminazione a contrarre (.pdf)</t>
  </si>
  <si>
    <t xml:space="preserve">TITOLO:Affidamento diretto -  CIG 739095375BFINETITOLO</t>
  </si>
  <si>
    <t xml:space="preserve">Affidamento diretto -  CIG 739095375B</t>
  </si>
  <si>
    <t xml:space="preserve">Affidamento diretto mediante ricorso trattativa diretta tramite MEPA - Ripristino e posa in opera di attrezzature ludiche e parti di ricambio Parco Michelotti - Impegno di spesa EURO 9.232,39 IVA 22%inclusa.Determinazione (.pdf)</t>
  </si>
  <si>
    <t xml:space="preserve">TITOLO:Affidamento diretto - CIG ZA8225B6DCFINETITOLO</t>
  </si>
  <si>
    <t xml:space="preserve">Affidamento diretto - CIG ZA8225B6DC</t>
  </si>
  <si>
    <t xml:space="preserve">Servizi di pulizia Parco del Valentino e aree limitrofe 05 marzo/11 marzo 2018 - CIG ZA8225B6DC - Impegno di spesa EURO 2.427,18 Iva 10% inclusaDeterminazione (.pdf)</t>
  </si>
  <si>
    <t xml:space="preserve">TITOLO:Affidamento diretto - CIG Z2D225B515FINETITOLO</t>
  </si>
  <si>
    <t xml:space="preserve">Affidamento diretto - CIG Z2D225B515</t>
  </si>
  <si>
    <t xml:space="preserve">Servizi di pulizia parchi Confluenza - Sempione Est Colletta - Crescenzio e aree limitrofe 05 marzo/11 marzo 2018 - CIG Z2D225B515 - Impegno di spesa EURO 2.214,31 Iva 10% inclusaDeterminazione (.pdf)</t>
  </si>
  <si>
    <t xml:space="preserve">TITOLO:Affidamento diretto - CIG Z8D225B47CFINETITOLO</t>
  </si>
  <si>
    <t xml:space="preserve">Affidamento diretto - CIG Z8D225B47C</t>
  </si>
  <si>
    <t xml:space="preserve">Servizi di pulizia parchi Pellerina Tesoriera Vallette Sempione Ovest Parco Dora e aree limitrofe 05 marzo/11 marzo 2018 - CIG Z8D225B47C - Impegno di spesa EURO 2.763,68 Iva 10% inclusaDeterminazione (.pdf)</t>
  </si>
  <si>
    <t xml:space="preserve">TITOLO:Affidamento diretto - CIG Z3A225B6A0FINETITOLO</t>
  </si>
  <si>
    <t xml:space="preserve">Affidamento diretto - CIG Z3A225B6A0</t>
  </si>
  <si>
    <t xml:space="preserve">Servizi di pulizia parchi Maddalena Michelotti Caduti Lager Nazisti Leopardi Villa Genero Europa Fioccardo e aree limitrofe 05 marzo/11 marzo 2018 - CIG Z3A225B6A0 - Impegno di spesa EURO 2.531,43 Iva 10% inclusaDeterminazione (.pdf)</t>
  </si>
  <si>
    <t xml:space="preserve">TITOLO:Affidamento diretto - Pulizia parchi Suor Michelotti Meisino Panoramica di Superga e aree limitrofeFINETITOLO</t>
  </si>
  <si>
    <t xml:space="preserve">Affidamento diretto - Pulizia parchi Suor Michelotti Meisino Panoramica di Superga e aree limitrofe</t>
  </si>
  <si>
    <t xml:space="preserve">Servizi di pulizia parchi Suor Michelotti Meisino Panoramica di Superga e aree limitrofe 05 marzo - 08 aprile 2018 - Impegno di spesa EURO 7.848,52 Iva 10% inclusaDeterminazione (.pdf)</t>
  </si>
  <si>
    <t xml:space="preserve">TITOLO:Affidamento diretto - CIG Z8E225B7B2FINETITOLO</t>
  </si>
  <si>
    <t xml:space="preserve">Affidamento diretto - CIG Z8E225B7B2</t>
  </si>
  <si>
    <t xml:space="preserve">Servizi di pulizia parchi Italia 61 - Millefonti di Vittorio Colonnetti Sangone - Piemonte e aree limitrofe 05 marzo - 08 aprile 2018 - CIG Z8E225B7B2 - Impegno di spesa EURO 17.276,55 Iva 10% inclusaDeterminazione (.pdf)</t>
  </si>
  <si>
    <t xml:space="preserve">TITOLO:Affidamento diretto - CIG Z51225B400FINETITOLO</t>
  </si>
  <si>
    <t xml:space="preserve">Affidamento diretto - CIG Z51225B400</t>
  </si>
  <si>
    <t xml:space="preserve">Servizi di pulizia parchi Cavalieri di Vittorio Veneto (P.zza D`armi) Rignon Ruffini e aree limitrofe 05 marzo/08 aprile 2018 - CIG Z51225B400 - Impegno di spesa EURO 16.053,24 Iva 10% inclusaDeterminazione (.pdf)</t>
  </si>
  <si>
    <t xml:space="preserve">TITOLO:Affidamento diretto - CIG ZB6225B1CFFINETITOLO</t>
  </si>
  <si>
    <t xml:space="preserve">Affidamento diretto - CIG ZB6225B1CF</t>
  </si>
  <si>
    <t xml:space="preserve">Servizi di pulizia parco Giardini Reali e aree limitrofe 05 marzo/11 marzo 2018 - CIG ZB6225B1CF - Impegno di spesa EURO 422,72 Iva 10% inclusaDeterminazione (.pdf)</t>
  </si>
  <si>
    <t xml:space="preserve">TITOLO:Affidamento servizio di manutenzione del sistema di controllo accessi carrai del Comando di Polizia Municipale. CIG: Z53225302D FINETITOLO</t>
  </si>
  <si>
    <t xml:space="preserve">Affidamento servizio di manutenzione del sistema di controllo accessi carrai del Comando di Polizia Municipale. CIG: Z53225302D </t>
  </si>
  <si>
    <t xml:space="preserve">TITOLO:Affidamento diretto CIG Z3321C6F06 - PON METRO Progetto TO5.2.1.A Comunicazione PON METRO 2014-2020.FINETITOLO</t>
  </si>
  <si>
    <t xml:space="preserve">Affidamento diretto CIG Z3321C6F06 - PON METRO Progetto TO5.2.1.A Comunicazione PON METRO 2014-2020.</t>
  </si>
  <si>
    <t xml:space="preserve">PON METRO Progetto TO5.2.1.A Comunicazione PON METRO 2014-2020.Affidamento diretto in economia alla ditta TIPOGRAFIA ALZANI S.A.S. per la fornitura di materiale promozionale. CUP C 19G16000790006 _ CIG Z3321C6F06.Determinazione (.pdf)Ordine di Affidamento (.pdf)</t>
  </si>
  <si>
    <t xml:space="preserve">TITOLO:Determinazione dirigenziale 2018 40262/048 - CIG: Z7621D25CDFINETITOLO</t>
  </si>
  <si>
    <t xml:space="preserve">Determinazione dirigenziale 2018 40262/048 - CIG: Z7621D25CD</t>
  </si>
  <si>
    <t xml:space="preserve">Corpo di Polizia Municipale. Affidamento del servizio di supporto tecnico per il coordinamento per la sicurezza in fase di progettazione e di esecuzione per la realizzazione del nuovo sistema di videosorveglianza nell'ambito del progetto AXTO, azioni per le periferie torinesi.Disciplinare (.pdf)Determina a contrarre (.pdf)Affidamento (.pdf)</t>
  </si>
  <si>
    <t xml:space="preserve">TITOLO:Affidamento fornitura pastore tedesco - CIG: ZE5210907CFINETITOLO</t>
  </si>
  <si>
    <t xml:space="preserve">Affidamento fornitura pastore tedesco - CIG: ZE5210907C</t>
  </si>
  <si>
    <t xml:space="preserve">Affidamento fornitura cucciolo di cane pastore tedesco da inserire presso Unit&amp;agrave; cinofila del Comando di Polizia Municipale del Comune di Torino.Ordine di affidamento (.pdf)</t>
  </si>
  <si>
    <t xml:space="preserve">TITOLO:Affidamenti diretti Servizio di Pulizia Parchi, 1 gennaio-04 marzo 2018FINETITOLO</t>
  </si>
  <si>
    <t xml:space="preserve">Affidamenti diretti Servizio di Pulizia Parchi, 1 gennaio-04 marzo 2018</t>
  </si>
  <si>
    <t xml:space="preserve">- Giardini Reali e aree limitrofe: determinazione 2017  06573/046 (.Pdf)- Cavalieri Vittorio Veneto e aree limitrofe: determinazione 2017 06574/046 (.Pdf)- Pellerina-Tesoriera-Vallette-Sempione ovest: determinazione 2017 06575/046 (.Pdf)- Confluenza-Sempione est-Colletta-Crescenzio: determinazione 2017 06576/046 (.Pdf)- Suor Michelotti-Meisino, Panoramica di Superga e aree limitrofe: determinazione 2017 06577/046 (.Pdf)- Maddalena, Michelotti, Caduti Lager Nazisti, Leopardi, Villa Genero, Europa-Fioccardo e aree limitrofe: determinazione 2017 06578/046 (.Pdf)- Valentino e aree limitrofe: determinazione 2017 06579/046 (.Pdf)- Italia 61, Millefonti, Di Vittorio, Colonnetti, Sangone-Piemonte e aree limitrofe: determinazione 2017 06580/046 (.Pdf)</t>
  </si>
  <si>
    <t xml:space="preserve">TITOLO:Affidamento materiali informatici per Progetto PON METROFINETITOLO</t>
  </si>
  <si>
    <t xml:space="preserve">Affidamento materiali informatici per Progetto PON METRO</t>
  </si>
  <si>
    <t xml:space="preserve">Affidamento Prot. n 00083141 del 28/12/2017 per fornitura materiali informatici per progetto Pon Metro.Disponibile la determina di affidamento.</t>
  </si>
  <si>
    <t xml:space="preserve">TITOLO:Servizio piattaforma di virtual cloud presso CSI-PiemonteFINETITOLO</t>
  </si>
  <si>
    <t xml:space="preserve">Servizio piattaforma di virtual cloud presso CSI-Piemonte</t>
  </si>
  <si>
    <t xml:space="preserve">Affidamento per il servizio piattaforma di virtual cloud presso CSI-Piemonte. Impegno di spesa di euro 17.080,00 (CIG ZA4210CB71 , CUP C19J16000220006).- Ordine di servizio (.pdf)</t>
  </si>
  <si>
    <t xml:space="preserve">TITOLO:Servizio monitoraggio e manutenzione dei sentieri collinariFINETITOLO</t>
  </si>
  <si>
    <t xml:space="preserve">Servizio monitoraggio e manutenzione dei sentieri collinari</t>
  </si>
  <si>
    <t xml:space="preserve">Affidamento diretto ai sensi art. 36 comma 2 lettera a) d. lgs. 50/2016 servizio monitoraggio e manutenzione dei sentieri collinari della Citt&amp;agrave; di Torino. CIG: ZA22120C7F- determina 2017 06044/046 (.pdf)</t>
  </si>
  <si>
    <t xml:space="preserve">TITOLO:Determinazione 2017 45053/048 - Fornitura di apparecchiature informatiche. Lotto 1 H2020 Monica e Lotto 2 PON MetroFINETITOLO</t>
  </si>
  <si>
    <t xml:space="preserve">Determinazione 2017 45053/048 - Fornitura di apparecchiature informatiche. Lotto 1 H2020 Monica e Lotto 2 PON Metro</t>
  </si>
  <si>
    <t xml:space="preserve">Determinazione: Corpo di Polizia Municipale. procedura di affidamento per la fornitura di apparecchiature informatiche. Lotto 1 H2020 Monica e Lotto 2 PON Metro. Determinazione a contrarre.Consulta:- determinazione (.pdf)- RDO Monica PON (.pdf)- Ordine fornitura 06379 - CIG ZB721124E2 (.pdf)- Ordine fornitura 06194 - CIG ZD6211246A (.pdf)</t>
  </si>
  <si>
    <t xml:space="preserve">TITOLO:Affidamento servizio riparazione sistema controllo passi carrabili presso il Comando di Polizia Municipale. CIG: ZB62087BC6FINETITOLO</t>
  </si>
  <si>
    <t xml:space="preserve">Affidamento servizio riparazione sistema controllo passi carrabili presso il Comando di Polizia Municipale. CIG: ZB62087BC6</t>
  </si>
  <si>
    <t xml:space="preserve">Affidamento del servizio di riparazione del sistema di controllo dei passi carrabili presenti presso il Comando di Polizia Municipale. CIG: ZB62087BC6.Consulta l'ordine di affidamento (.pdf)</t>
  </si>
  <si>
    <t xml:space="preserve">TITOLO:Affidamento servizio piattaforma -Roialty-. CIG: Z372110262FINETITOLO</t>
  </si>
  <si>
    <t xml:space="preserve">Affidamento servizio piattaforma -Roialty-. CIG: Z372110262</t>
  </si>
  <si>
    <t xml:space="preserve">Affidamento del servizio di una piattaforma denominata -Roialty- Progetto Europeo H2020 MONICA. CIG: Z372110262.Consulta l'ordine di affidamento (.pdf)</t>
  </si>
  <si>
    <t xml:space="preserve">TITOLO:Affidamento fornitura licenza piattaforma analisi social network. CIG: Z8E1F55F3DFINETITOLO</t>
  </si>
  <si>
    <t xml:space="preserve">Affidamento fornitura licenza piattaforma analisi social network. CIG: Z8E1F55F3D</t>
  </si>
  <si>
    <t xml:space="preserve">Affidamento della fornitura di una licenza per un anno di esercizio di piattaforma analisi social network denominata TRACX. CIG: Z8E1F55F3D.Consulta l'ordine di affidamento (.pdf)</t>
  </si>
  <si>
    <t xml:space="preserve">TITOLO:Affidamento licenze software CIG: Z8F2110197FINETITOLO</t>
  </si>
  <si>
    <t xml:space="preserve">Affidamento licenze software CIG: Z8F2110197</t>
  </si>
  <si>
    <t xml:space="preserve">Affidamento della fornitura di licenze - software per analisi forense per l'unit&amp;agrave; tecnico scientifica denominata NIST della Polizia Municipale. CIG: Z8F2110197.Consulta la determinazione (.pdf)</t>
  </si>
  <si>
    <t xml:space="preserve">TITOLO:Determinazione 45095/048 CIG 727180969EFINETITOLO</t>
  </si>
  <si>
    <t xml:space="preserve">Determinazione 45095/048 CIG 727180969E</t>
  </si>
  <si>
    <t xml:space="preserve">Determinazione: procedura di affidamento per la fornitura di una licenza software annuale per l'analisi delle SIM anonimizzate area dati citt&amp;agrave; di Torino (progetto a finanziamento europeo PON Metro Torino), determina di nomina della commissione per la valutazione delle offerte. Sostituzione componente.Consulta:- determinazione (.pdf)- curriculum Gueli Angelo (.pdf)</t>
  </si>
  <si>
    <t xml:space="preserve">TITOLO:Affidamento fornitura di un software e hardware forenseFINETITOLO</t>
  </si>
  <si>
    <t xml:space="preserve">Affidamento fornitura di un software e hardware forense</t>
  </si>
  <si>
    <t xml:space="preserve">Affidamento sulla piattaforma MEPA della fornitura alla ditta Datamatic Sistemi e Servizi spa di software e harware forense.Consulta l'ordine di affidamento (.pdf)</t>
  </si>
  <si>
    <t xml:space="preserve">TITOLO:Affidamento corso aggiornamento - CIG Z9620E2CF3FINETITOLO</t>
  </si>
  <si>
    <t xml:space="preserve">Affidamento corso aggiornamento - CIG Z9620E2CF3</t>
  </si>
  <si>
    <t xml:space="preserve">Affidamento per lo svolgimento di un corso di agiornamento per l'uso del defibrillatore semi-automatico al personale appartenente al Corpo di Polizia Municipale - CIG Z9620E2CF3.Consulta la lettera di affidamento (.pdf)</t>
  </si>
  <si>
    <t xml:space="preserve">TITOLO:Determinazione 2017 45192/048FINETITOLO</t>
  </si>
  <si>
    <t xml:space="preserve">Determinazione 2017 45192/048</t>
  </si>
  <si>
    <t xml:space="preserve">Determinazione: Corpo di Polizia Municipale. Servizio di magazzino vestiario. Determinazione a contrarre.Consulta la determinazione (.pdf)</t>
  </si>
  <si>
    <t xml:space="preserve">TITOLO:Determinazione 2017 44939/004FINETITOLO</t>
  </si>
  <si>
    <t xml:space="preserve">Determinazione 2017 44939/004</t>
  </si>
  <si>
    <t xml:space="preserve">Determinazione: Affidamento diretto ai sensi dell'art. 36 comma 2 lett. A) del D.L.gs. 50/2016 per l'acquisto di abbonamento a periodico specialistico in ambito organizzativo-gestionale delle risorse umane nella P.A. per l'anno 2018 - indizione. CIG Z4320E7F7D.Consulta:- determinazione (.pdf)- lettera d'impegno (.pdf)</t>
  </si>
  <si>
    <t xml:space="preserve">TITOLO:Determinazione 2017 45123/048FINETITOLO</t>
  </si>
  <si>
    <t xml:space="preserve">Determinazione 2017 45123/048</t>
  </si>
  <si>
    <t xml:space="preserve">Determinazione: Corpo di Polizia Municipale. Procedura di affidamento per la fornitura di un analizzatore di spettro occorrente alla Polizia Municipale. Determinazione a contrarre.Consulta:- determinazione (.pdf)- disciplinare (.pdf)- determina di affidamento anticipato (.pdf)</t>
  </si>
  <si>
    <t xml:space="preserve">TITOLO:Determinazione 2017 45088/048 FINETITOLO</t>
  </si>
  <si>
    <t xml:space="preserve">Determinazione 2017 45088/048 </t>
  </si>
  <si>
    <t xml:space="preserve">Determinazione: nomina commissione per l'apertura delle istanze e la verifica dei requisiti per l'affidamento del servizio di supporto e assistenza tecnica per la gestione delle attivit&amp;agrave; previste dal progetto "G3 Reloaded " sostituzione componente.Consulta la determinazione (.pdf)</t>
  </si>
  <si>
    <t xml:space="preserve">TITOLO:Determinazione 2017 43753/048FINETITOLO</t>
  </si>
  <si>
    <t xml:space="preserve">Determinazione 2017 43753/048</t>
  </si>
  <si>
    <t xml:space="preserve">Servizio manutenzione software centrale operativa del Corpo di Polizia Munucipale per l'anno 2018.Consulta la detrmina a contrarre, la lettera d'invito e l'ordine (.pdf)</t>
  </si>
  <si>
    <t xml:space="preserve">TITOLO:Determinazione 2017 04808/046FINETITOLO</t>
  </si>
  <si>
    <t xml:space="preserve">Determinazione 2017 04808/046</t>
  </si>
  <si>
    <t xml:space="preserve">Determinazione: Affidamento diretto ai sensi art. 36 comma 2 lettera A) D. Lgs. 50/2016 servizio di manutenzione attrezzature ludiche grandi parchi della citt&amp;agrave; CIG Z752073859 autorizzazione esecuzione anticipata impegno di spesa Euro 40.583,06 IVA 22% inclusa.Consulta la determinazione (.pdf)</t>
  </si>
  <si>
    <t xml:space="preserve">TITOLO:Determinazione 2017 04175/046FINETITOLO</t>
  </si>
  <si>
    <t xml:space="preserve">Determinazione 2017 04175/046</t>
  </si>
  <si>
    <t xml:space="preserve">Determinazione: Servizi presso sponda sinistra del Po rimozione limo CIG Z5B2005457 affidamento a Amiat spa impegno di spesa Euro 38.500,00 IVA 10% inclusa revoca det. n. mecc. 201703897/046.Consulta la determinazione (.pdf)</t>
  </si>
  <si>
    <t xml:space="preserve">TITOLO:Determinazione 2017 44985/048FINETITOLO</t>
  </si>
  <si>
    <t xml:space="preserve">Determinazione 2017 44985/048</t>
  </si>
  <si>
    <t xml:space="preserve">Determinazione: Corpo di Polizia Municipale. Procedura di affidamento per un servizio di manutenzione di misuratori di velocit&amp;agrave; - telelaser in dotazione alla Polizia Municipale. Determinazione a contrarre.Consulta la determinazione (.pdf) e la lettera d'invito (.pdf)Ordine</t>
  </si>
  <si>
    <t xml:space="preserve">TITOLO:Determinazione 2017 45002/048FINETITOLO</t>
  </si>
  <si>
    <t xml:space="preserve">Determinazione 2017 45002/048</t>
  </si>
  <si>
    <t xml:space="preserve">Determinazione: Corpo di Polizia Municipale. Affidamento del servizio di catering per giornate studio previste per il progetto G3P Reloaded ai sensi art. 36, comma 2 lettera B) del D.Lgs. 50/2016. Determinazione a contrarre.Consulta la determinazione (.pdf)</t>
  </si>
  <si>
    <t xml:space="preserve">TITOLO:Determinazione 2017 44863/048FINETITOLO</t>
  </si>
  <si>
    <t xml:space="preserve">Determinazione 2017 44863/048</t>
  </si>
  <si>
    <t xml:space="preserve">Determinazione: Corpo di Polizia Municipale. Procedura di affidamento per il servizio di - Svolgimento corso retraining su uso BLSD ad alcuni appartenenti al Corpo. Determinazione a contrarre.Consulta la determinazione (.pdf)</t>
  </si>
  <si>
    <t xml:space="preserve">TITOLO:Determinazione 2017 44970/048FINETITOLO</t>
  </si>
  <si>
    <t xml:space="preserve">Determinazione 2017 44970/048</t>
  </si>
  <si>
    <t xml:space="preserve">Determinazione: Corpo di Polizia Municipale. Procedura di affidamento per servizio di manutenzione del furgonato con allestimento speciale degli uffici opertivi del corpo. Determinazione a contrarre.Consulta la determinazione (.pdf) e il disciplinare (.pdf)</t>
  </si>
  <si>
    <t xml:space="preserve">TITOLO:Determinazione 2017 44932/048FINETITOLO</t>
  </si>
  <si>
    <t xml:space="preserve">Determinazione 2017 44932/048</t>
  </si>
  <si>
    <t xml:space="preserve">Determinazione: Corpo di Polizia Municipale. Servizio di copertura assicurativa per responsabilit&amp;agrave; civile per danni a veicoli depositati presso la depositeria comunale. Determinazione a contrarre. Consulta la determinazione (.pdf) e la richiesta di offerta (.pdf)</t>
  </si>
  <si>
    <t xml:space="preserve">TITOLO:Determinazione 2017 44886/048FINETITOLO</t>
  </si>
  <si>
    <t xml:space="preserve">Determinazione 2017 44886/048</t>
  </si>
  <si>
    <t xml:space="preserve">Determinazione: Corpo di Polizia Municipale. procedura di affidamento per un servizio di manutenzione e revisione periodica di etilometri in dotazione alla Polizia Municipale. Determinazione a contrarre.Consulta la determinazione (.pdf), il disciplinare (.pdf) e l'ordine per il servizio di manutenzione degli etilometri (.pdf)</t>
  </si>
  <si>
    <t xml:space="preserve">TITOLO:Determinazione dirigenziale n. mecc. 201704636/48, - CIG ZEB204B692FINETITOLO</t>
  </si>
  <si>
    <t xml:space="preserve">Determinazione dirigenziale n. mecc. 201704636/48, - CIG ZEB204B692</t>
  </si>
  <si>
    <t xml:space="preserve">Affidamento per il servizio gestione di apparecchiature per il controllo di posta sospetta - CIG ZEB204B692.Consulta l'ordine di affidamento (.pdf)</t>
  </si>
  <si>
    <t xml:space="preserve">TITOLO:Acquisto di pubblicazioni per la Biblioteca dell'Archivio Storico. Affidamento diretto art. 36 c. 21. A) D.LGS. 50/2016FINETITOLO</t>
  </si>
  <si>
    <t xml:space="preserve">Acquisto di pubblicazioni per la Biblioteca dell'Archivio Storico. Affidamento diretto art. 36 c. 21. A) D.LGS. 50/2016</t>
  </si>
  <si>
    <t xml:space="preserve">Determinazione: acquisto di pubblicazioni per la Bibliotecadell'Archivio Storico. Affidamento diretto ai sensi dell'art. 36Comma 2 lett. A) del dlgs 50/2016. Indizione.Consulta:- determinazione (.pdf)- allegato libri prezzi base (.pdf)- lettera d'invito (.pdf)- richiesta preventivo (.pdf)</t>
  </si>
  <si>
    <t xml:space="preserve">TITOLO:Determinazione 2017 44827/048FINETITOLO</t>
  </si>
  <si>
    <t xml:space="preserve">Determinazione 2017 44827/048</t>
  </si>
  <si>
    <t xml:space="preserve">Determinazione: Corpo di Polizia Municipale. Procedura di affidamento per la fornitura di apparecchiature informatiche e materiali di consumo per la Polizia Municipale. Determinazione a contrarre.Consulta:- determinazione (.pdf)- disciplinare (.pdf)- determina commissione (.pdf)- verbale (.pdf)- CV Roberto Ganci (.pdf)- CV Giovanni Acerbo (.pdf)- CV Ezio simionato (.pdf)</t>
  </si>
  <si>
    <t xml:space="preserve">TITOLO:Determinazione 2017 44831/026FINETITOLO</t>
  </si>
  <si>
    <t xml:space="preserve">Determinazione 2017 44831/026</t>
  </si>
  <si>
    <t xml:space="preserve">Determinazione: acquisto diretto dall'editore di 3 volumi del dizionario biografico degli italiani. Affidamento ex art. 36 Comma 2 Lettera a) D.Lgs. 50/2016. Indizione.Consulta la determinazione (.pdf)</t>
  </si>
  <si>
    <t xml:space="preserve">TITOLO:Affidamento della fornitura di cartelline in cartoncino colorato per atti di Polizia Giudiziaria. CIG: Z70208F80EFINETITOLO</t>
  </si>
  <si>
    <t xml:space="preserve">Affidamento della fornitura di cartelline in cartoncino colorato per atti di Polizia Giudiziaria. CIG: Z70208F80E</t>
  </si>
  <si>
    <t xml:space="preserve">In esecuzione della determinazione dirigenziale n. mecc. 201704632/048 approvata il 6/11/2017 e divenuta esecutiva il 14/11/2017, si comunica l'affidamento alla ditta TUO LOGO srl.Consulta l'ordine di affidamento (.pdf)</t>
  </si>
  <si>
    <t xml:space="preserve">TITOLO:Concessione del servizio di rasatura ghiaccio e servizi collegati presso il Palaghiaccio Tazzoli di via San Remo, 67 - Torino. CIG: 72262813BAFINETITOLO</t>
  </si>
  <si>
    <t xml:space="preserve">Concessione del servizio di rasatura ghiaccio e servizi collegati presso il Palaghiaccio Tazzoli di via San Remo, 67 - Torino. CIG: 72262813BA</t>
  </si>
  <si>
    <t xml:space="preserve">In esecuzione della determinazione dirigenziale mecc. 2017 04600/010 approvata il 31 ottobre 2017, esecutiva dal 13 novembre 2017, si comunica l'affidamento del servizio a codesta spett. A.S.D. REAL TORINO HC. Consulta la determinazione (.pdf)</t>
  </si>
  <si>
    <t xml:space="preserve">TITOLO:Determinazione 2017 44750/048FINETITOLO</t>
  </si>
  <si>
    <t xml:space="preserve">Determinazione 2017 44750/048</t>
  </si>
  <si>
    <t xml:space="preserve">Determinazione: Corpo di Polizia Municipale. Prosecuzione servizio di archiviazione protocollazione e scansione di materiale documentario di competenza della Polizia Municipale. Determinazione a contrarre.Consulta la determinazione e la richiesta di proroga servizio (.pdf) e lettera ordine prosecuzione (.pdf)</t>
  </si>
  <si>
    <t xml:space="preserve">TITOLO:Affidamento ordine CIG: ZC2201EC86FINETITOLO</t>
  </si>
  <si>
    <t xml:space="preserve">Affidamento ordine CIG: ZC2201EC86</t>
  </si>
  <si>
    <t xml:space="preserve">Affidamento ordine della fornitura di materiale scientifico-criminologico per il Nucleo di Polizia Giudiziaria del Corpo P.M. - CIG: ZC2201EC86.Consulta l'ordine di affidamento (.pdf)</t>
  </si>
  <si>
    <t xml:space="preserve">TITOLO:Determinazione 2017 44502/048FINETITOLO</t>
  </si>
  <si>
    <t xml:space="preserve">Determinazione 2017 44502/048</t>
  </si>
  <si>
    <t xml:space="preserve">Determinazione: Corpo di Polizia Municipale. procedura di affidamento per il servizio di riparazione del sistema di controllo accessi del comando e fornitura pass veicolari per il corpo di Polizia Municipale. Determinazione a contrarre.Consulta:- determinazione (.pdf)- ordine di affidamento (.pdf)</t>
  </si>
  <si>
    <t xml:space="preserve">TITOLO:Determinazione 2017 03689/85FINETITOLO</t>
  </si>
  <si>
    <t xml:space="preserve">Determinazione 2017 03689/85</t>
  </si>
  <si>
    <t xml:space="preserve">Determinazione. Affidamento diretto mediante trattativa diretta tramite MEPA del servizio di pulizia palestra circoscrizionali periodo settembre 2017/giugno 2018. Indizione.Consulta:- determinazione trattativa diretta MEPA (.pdf)- determinazione servizio pulizia (.pdf)- trattativa diretta (.pdf)</t>
  </si>
  <si>
    <t xml:space="preserve">TITOLO:Determinazione 2017 44604/048FINETITOLO</t>
  </si>
  <si>
    <t xml:space="preserve">Determinazione 2017 44604/048</t>
  </si>
  <si>
    <t xml:space="preserve">Determinazione: Corpo di Polizia Municipale. Procedura di affidamento per un servizio di archiviazione protocollazione e scansione di materiale documentario di competenza della Polizia Municipale. Determinazione a contrarre.Consulta la determinazione (.pdf)</t>
  </si>
  <si>
    <t xml:space="preserve">TITOLO:Determinazione 2017 44533/048FINETITOLO</t>
  </si>
  <si>
    <t xml:space="preserve">Determinazione 2017 44533/048</t>
  </si>
  <si>
    <t xml:space="preserve">Determinazione: Corpo di Polizia Municipale. Affidamento della fornitura di carta A4 per fotocopiatori e buste bianche con stampa di logo e scritta. Determinazione a contrarre.Consulta:- determinazione (.pdf)- disciplinare R.D.O. (.pdf)</t>
  </si>
  <si>
    <t xml:space="preserve">TITOLO:Determinazione 2017 44425/048FINETITOLO</t>
  </si>
  <si>
    <t xml:space="preserve">Determinazione 2017 44425/048</t>
  </si>
  <si>
    <t xml:space="preserve">Determinazione: Corpo di Polizia Municipale. procedura di affidamento per servizio di manutenzione apparati radio portatili Airbus. Determinazione a contrarre.Consulta la determinazione (.pdf) e il disciplinare (.pdf)</t>
  </si>
  <si>
    <t xml:space="preserve">TITOLO:Determinazione 2017 44520/048FINETITOLO</t>
  </si>
  <si>
    <t xml:space="preserve">Determinazione 2017 44520/048</t>
  </si>
  <si>
    <t xml:space="preserve">Determinazione: Corpo di Polizia Municipale. Servizio di scansione, lettura ottica e correzione verbali. Determinazione a contrarre.Consulta la deteminazione (.pdf)</t>
  </si>
  <si>
    <t xml:space="preserve">TITOLO:Determinazione 2017 04548/004 - CIG. Z8B2028C39FINETITOLO</t>
  </si>
  <si>
    <t xml:space="preserve">Determinazione 2017 04548/004 - CIG. Z8B2028C39</t>
  </si>
  <si>
    <t xml:space="preserve">Determinazione: affidamento diretto ai sensi dell'art. 36, comma 2 lett. a) del D.Lgs. 50/2016 per acquisto di abbonamento a periodico specialistico Lexitalia per l'anno 2017. Impegno spesa Euro 790, 40 IVA inclusa. CIG. Z8B2028C39.Consulta: - determinazione (.pdf)- indizione (.pdf)</t>
  </si>
  <si>
    <t xml:space="preserve">TITOLO:Determinazione 2017 44378/112FINETITOLO</t>
  </si>
  <si>
    <t xml:space="preserve">Determinazione 2017 44378/112</t>
  </si>
  <si>
    <t xml:space="preserve">Determinazione: servizi di controllo delle prestazioni erogate da Amiat s.p.a., anche tramite propri subappaltatori, mediante procedura negoziata riservata alle cooperative sociali di tipo B periodo 2017/2019 CIG. 722550535A - momina commissione giudicatrice pel la valutazione delle offerte.Consulta la determinazione nomina commissione (.pdf)</t>
  </si>
  <si>
    <t xml:space="preserve">TITOLO:Determinazione 2017 44328/094FINETITOLO</t>
  </si>
  <si>
    <t xml:space="preserve">Determinazione 2017 44328/094</t>
  </si>
  <si>
    <t xml:space="preserve">Determinazione: servizio di manutenzione delle attrezzature ludiche e fitness nelle aree verdi delle circoscrizioni 2,3,4,5,6,7. Adesione accordo quadro ai sensi dell'art. 54 del D.Lgs. 50/2016 e S.M.I.- C.I.G. 71424643C0. Autorizzazione alla consegna anticipata.Consulta la determinazione (.pdf)</t>
  </si>
  <si>
    <t xml:space="preserve">TITOLO:Affidamento mediante RDO MEPA 1574789 FINETITOLO</t>
  </si>
  <si>
    <t xml:space="preserve">Affidamento mediante RDO MEPA 1574789 </t>
  </si>
  <si>
    <t xml:space="preserve">Affidamento mediante RDO MEPA 1574789 - lavori di M.S. segnaletica stradale - Bilancio 2016 - COD. CIG: LOTTO A: 690010746D- LOTTO B: 6900117CAB.Consulta:- aggiudicazione definitiva (.pdf)- RDO 1574789 - Riepilogo PA (.pdf)- RDO 1574789 - Riepilogo Esame Offerte - Lotto1 (.pdf)- RDO 1574789 - Riepilogo Esame Offerte - Lotto2 (.pdf)</t>
  </si>
  <si>
    <t xml:space="preserve">TITOLO:Affidamento mediante RDO MEPA 1584669 FINETITOLO</t>
  </si>
  <si>
    <t xml:space="preserve">Affidamento mediante RDO MEPA 1584669 </t>
  </si>
  <si>
    <t xml:space="preserve">Affidamento mediante RDO MEPA 1584669 - interventi mirati sicurezza stradale-modifiche viabili-bilancio 2016 - CIG: 6846725036 - CUP:C17H16000150005.Consulta:- aggiudicazione definitiva (.pdf)- RDO 1584669 - Riepilogo PA (.pdf)- RDO 1584669 - Riepilogo Esame Offerte -Lotto1 (.pdf)</t>
  </si>
  <si>
    <t xml:space="preserve">TITOLO:Determinazione 2017 44014/112FINETITOLO</t>
  </si>
  <si>
    <t xml:space="preserve">Determinazione 2017 44014/112</t>
  </si>
  <si>
    <t xml:space="preserve">Determinazione: procedura negoziata ex artt. 36 &amp;sect; 2 lett. B e 112 D.Lgs. 50/2016 e S.M. e I. riservata a cooperative sociali di tipo B) per affidamento servizi di controllo prestazioni erogate da Amiat s.p.a. anche tramite propri subappaltatori - periodo 2017/2019 - approvazione indizione gara - CIG 722550535A.Consulta:- determinazione di indizione (.pdf)- lettera d'invito (.pdf)- capitolato speciale e disciplinare tecnico (.pdf)- allegato 2 dichiarazione ottemperanza (.pdf)- allegato 3 offerta economica (.pdf)- allegato 4 attestazione prestazione (.pdf)- allegato 5 certificato verifica conformit&amp;agrave; (.pdf)- allegato 6 attestazione regolare esecuzione (.pdf)- allegato 7 linee guida progetto inserimento (.pdf)- allegato 8 tabella personale (.pdf)- allegato 9 DGUE (.pdf)- allegato 10 patto integrit&amp;agrave; (.pdf)</t>
  </si>
  <si>
    <t xml:space="preserve">TITOLO:Determina a contrarre n&amp;deg; 2017 43087/048FINETITOLO</t>
  </si>
  <si>
    <t xml:space="preserve">Determina a contrarre n&amp;deg; 2017 43087/048</t>
  </si>
  <si>
    <t xml:space="preserve">Determina a contrarre n&amp;deg; 2017 43087/048 CIG 7218628844 CUP C19J16000220006 relativa alla gara FORNITURA LICENZA SOFTWARE ANALISI SIM.Consulta:- determina a contrarre (.pdf)- all. analitiche SIM (.pdf)- disciplinare sofware SIM (.pdf)- determina nomina commissione gara (.pdf)- curriculum componenti commissione 1 (.pdf)- curriculum componenti commissione 2 (.pdf)- curriculum componenti commissione 3 (.pdf)</t>
  </si>
  <si>
    <t xml:space="preserve">TITOLO:Affidamento servizio CIG: Z5D1F76A59FINETITOLO</t>
  </si>
  <si>
    <t xml:space="preserve">Affidamento servizio CIG: Z5D1F76A59</t>
  </si>
  <si>
    <t xml:space="preserve">Affidamento del servizio per il rinnovo annuale della licenza "Police Controller Basic", in uso alla Polizia Municipale. CIG: Z5D1F76A59.Consulta l'ordine di affidamento (.pdf)</t>
  </si>
  <si>
    <t xml:space="preserve">TITOLO:Determinazione 2017 43662/048FINETITOLO</t>
  </si>
  <si>
    <t xml:space="preserve">Determinazione 2017 43662/048</t>
  </si>
  <si>
    <t xml:space="preserve">Determinazione: Corpo di Polizia Municipale. Procedura di affidamento per la fornitura di batterie occorrente alla Polizia Municipale. Determinazione a contrarre.Consulta:- determinazione (.pdf)- richiesta d'offerta (.pdf)- ordine di fornitura (.pdf)</t>
  </si>
  <si>
    <t xml:space="preserve">TITOLO:Affidamento diretto tramite MEPA - CIG: Z2B1EFB0FEFINETITOLO</t>
  </si>
  <si>
    <t xml:space="preserve">Affidamento diretto tramite MEPA - CIG: Z2B1EFB0FE</t>
  </si>
  <si>
    <t xml:space="preserve">Affidamento diretto tramite MEPA del servizio di abbonamento banca dati "LEGGI D'ITALIA" P.A. on-line. CIG: Z2B1EFB0FEConsulta l'ordine di affidamento (.pdf)</t>
  </si>
  <si>
    <t xml:space="preserve">TITOLO:Affidamento mediante RDO  MEPA 1576196 FINETITOLO</t>
  </si>
  <si>
    <t xml:space="preserve">Affidamento mediante RDO  MEPA 1576196 </t>
  </si>
  <si>
    <t xml:space="preserve">Realizzazione attraversamenti semaforizzati adeguati esigenze non vedenti - Bilancio 2016 - CIG 6865533110 - CUP C17H16000190005 - COD. opera 4404 - presa d'atto di intervenuta efficacia dell'aggiudicazione definitiva.Consulta:- determinazione (.pdf)- riepilogo esame offerte Lotto 1 (.pdf)- riepilogo PA (.pdf)</t>
  </si>
  <si>
    <t xml:space="preserve">TITOLO:Affidamento anticipato fornitura CIG: Z841F44A03FINETITOLO</t>
  </si>
  <si>
    <t xml:space="preserve">Affidamento anticipato fornitura CIG: Z841F44A03</t>
  </si>
  <si>
    <t xml:space="preserve">Determinazione dirigenziale n. mecc. 201702967/048 affidamento anticpato alla ditta CKC GROUP srl. Consulta l'ordine di fornitura (.pdf)</t>
  </si>
  <si>
    <t xml:space="preserve">TITOLO:Affidamento ditta ASEA Sistemi srlFINETITOLO</t>
  </si>
  <si>
    <t xml:space="preserve">Affidamento ditta ASEA Sistemi srl</t>
  </si>
  <si>
    <t xml:space="preserve">Affidamento servizio di riparazione e certificazione ACCREDIA di una sonda HOLADAY HI-6005 in uso all'ufficio Radio del Comando di Polizia Municipale del Comune di Torino. CIG: ZBC1D982F6.Consulta lettera di affidamento (.pdf)</t>
  </si>
  <si>
    <t xml:space="preserve">TITOLO:Affidamento servizio C.I.G. Z5DIDF5333FINETITOLO</t>
  </si>
  <si>
    <t xml:space="preserve">Affidamento servizio C.I.G. Z5DIDF5333</t>
  </si>
  <si>
    <t xml:space="preserve">In esecuzione della determina dirigenziale n.mecc 201702031/048 per l'affidamento del servizio di manutenzione ordinaria e fornitura materiale di consumo per il movimentatore telescopico in dotazione alla Polizia Municipale.Affidamento (.pdf)</t>
  </si>
  <si>
    <t xml:space="preserve">TITOLO:Determinazione 2017 43267/025FINETITOLO</t>
  </si>
  <si>
    <t xml:space="preserve">Determinazione 2017 43267/025</t>
  </si>
  <si>
    <t xml:space="preserve">Determinazione a contrattare per l'affidamento tramite procedura negoziata senza pubblicazione del bando, ai sensi dell'art. 63, comma 3, lettera b), dell'integrazione per il servizio di messa a disposizione di pubblicazioni in formato elettronico mediante piattaforma dedicata integrata con il sistema di automazione delle Biblioteche civiche torinesi CIG. ZF51F94F78. Spesa presunta Euro 16.441,00 IVA compresa.Consulta la determinazione (.pdf)</t>
  </si>
  <si>
    <t xml:space="preserve">TITOLO:Ordine affidamento diretto determinazione 2017 02190/048FINETITOLO</t>
  </si>
  <si>
    <t xml:space="preserve">Ordine affidamento diretto determinazione 2017 02190/048</t>
  </si>
  <si>
    <t xml:space="preserve">Ordine della fornitura di n. 200 dispositivi DrugWipe_5S marca SECURETEC. CIG: Z1C1D3E1B0.Consulta l'ordine di affidamento (.pdf)</t>
  </si>
  <si>
    <t xml:space="preserve">TITOLO:Determinazione 2017 43207/048FINETITOLO</t>
  </si>
  <si>
    <t xml:space="preserve">Determinazione 2017 43207/048</t>
  </si>
  <si>
    <t xml:space="preserve">Determinazione: Corpo di Polizia Municipale. Procedura di affidamento per la fornitura di stampanti occorrenti alla Polizia Municipale. Determinazione a contrarre.Consulta la determinazione (.pdf), il disciplinare (.pdf) det. dir. di nomina della commissione e loro C.V. (.pdf)</t>
  </si>
  <si>
    <t xml:space="preserve">TITOLO:Determinazione 2017 01760/002FINETITOLO</t>
  </si>
  <si>
    <t xml:space="preserve">Determinazione 2017 01760/002</t>
  </si>
  <si>
    <t xml:space="preserve">Determinazione: affidamento del servizio di trascrizione delle sedute consiliari per il biennio 2017-2018 mediante ricorso al M.E.P.A. impegno limitato di spesa di euro 14.945,00 iva inclusa per l_anno 2017. Consegna anticipata del servizio. (CIG Z5C1DBF032). Consulta la determinazione (.pdf)</t>
  </si>
  <si>
    <t xml:space="preserve">TITOLO:Determinazione 2017 43003/046 FINETITOLO</t>
  </si>
  <si>
    <t xml:space="preserve">Determinazione 2017 43003/046 </t>
  </si>
  <si>
    <t xml:space="preserve">Determinazione: Servizio di manutenzione urgente del patrimonio arboreo anno 2017 mediante R.D.O. M.E.P.A. Determina a contrarre.Consulta:- determinazione (.pdf)- R.D.O. (.pdf)- commisione di gara e curriculum (.pdf)- determinazione di aggiudicazione (.pdf)</t>
  </si>
  <si>
    <t xml:space="preserve">TITOLO:Determinazione 2017 42902/048FINETITOLO</t>
  </si>
  <si>
    <t xml:space="preserve">Determinazione 2017 42902/048</t>
  </si>
  <si>
    <t xml:space="preserve">Determinazione. Corpo di Polizia Municipale. Progetto Alcotraprodige 456. Affidamento di un servizio di video divulgativo ai sensi art. 36 comma 2 lettera B) del D.L. VO. 50/2016. Determinazione a contrarre.Consulta la determinazione (.pdf)</t>
  </si>
  <si>
    <t xml:space="preserve">TITOLO:Determinazione 2017 42876/048FINETITOLO</t>
  </si>
  <si>
    <t xml:space="preserve">Determinazione 2017 42876/048</t>
  </si>
  <si>
    <t xml:space="preserve">Determinazione: Corpo di Polizia Municipale. Procedura di affidamento per servizio di manutenzione straordinaria di sito diffusivo sistema radio Tetra. Determinazione a contrarre.Consulta:- determinazione (.pdf)- disciplinare (.pdf)- determinazione affidamento servizio (.pdf)</t>
  </si>
  <si>
    <t xml:space="preserve">TITOLO:Determinazione 2017 42815/048FINETITOLO</t>
  </si>
  <si>
    <t xml:space="preserve">Determinazione 2017 42815/048</t>
  </si>
  <si>
    <t xml:space="preserve">Determinazione: Corpo di Polizia Municipale. Procedura di affidamento per la fornitura di e buste e cartoline verdi per la notificazione a mezzo posta di atti giudiziari. Determinazione a contrarre.Consulta:- determinazione (.pdf)- disciplinare (.pdf)</t>
  </si>
  <si>
    <t xml:space="preserve">TITOLO:Determinazione 2017 41412/007FINETITOLO</t>
  </si>
  <si>
    <t xml:space="preserve">Determinazione 2017 41412/007</t>
  </si>
  <si>
    <t xml:space="preserve">Determinazione: Sottodiciotto Film Festival. Affitto sale "Cinema Romano". Indizione procedura cod. CIG. Z9D1E053AF.Consulta:- determinazione (.pdf)- preventivo (.pdf)</t>
  </si>
  <si>
    <t xml:space="preserve">TITOLO:Deteminazione 2017 42760/048FINETITOLO</t>
  </si>
  <si>
    <t xml:space="preserve">Deteminazione 2017 42760/048</t>
  </si>
  <si>
    <t xml:space="preserve">Determinazione: corpo di Polizia Municipale. Servizio di scansione, lettura ottica e correzione verbali. Determinazione a contrarre.Consulta la determinazione (.pdf)</t>
  </si>
  <si>
    <t xml:space="preserve">TITOLO:Determinazione 2017 41418/007FINETITOLO</t>
  </si>
  <si>
    <t xml:space="preserve">Determinazione 2017 41418/007</t>
  </si>
  <si>
    <t xml:space="preserve">Determinazione: Sottodiciotto Film Festival 2017. Servizi diOrganizzazione festa della Pimpa. Indizione di procedura. COD. CIG. Z8DIE07C79.Consulta:- determinazione (.pdf)- preventivo (.pdf)</t>
  </si>
  <si>
    <t xml:space="preserve">TITOLO:Determinazione n. mecc. 201701263/007FINETITOLO</t>
  </si>
  <si>
    <t xml:space="preserve">Determinazione n. mecc. 201701263/007</t>
  </si>
  <si>
    <t xml:space="preserve">Sottodiciotto Film Festival 2017. Servizio di Ospitalit&amp;agrave; presso l'Hotel Victoria. Indizione procedura. COD. CIG.Z9CIDF2E4I.Consulta:- determinazione (.pdf)- preventivo di soggiorno (.pdf)</t>
  </si>
  <si>
    <t xml:space="preserve">TITOLO:Affidamento mediante RDO M.E.P.A. n.1480356 FINETITOLO</t>
  </si>
  <si>
    <t xml:space="preserve">Affidamento mediante RDO M.E.P.A. n.1480356 </t>
  </si>
  <si>
    <t xml:space="preserve">Affidamento mediante RDO M.E.P.A. n.1480356 per la fornitura di materiale per la segnaletica stradale verticale, complementare e di cantiere. Impegno di spesa di Euro 31.712,68=IVA 22%inclusa. Bilancio 2017. CIG 685260655C. Aggiudicazione definitiva.Consulta:- determinazione (.pdf)- riepilogo PA (.pdf)- ripielogo esame offerte Lotto 1 (.pdf)</t>
  </si>
  <si>
    <t xml:space="preserve">TITOLO:Determinazione 2017 42374/048FINETITOLO</t>
  </si>
  <si>
    <t xml:space="preserve">Determinazione 2017 42374/048</t>
  </si>
  <si>
    <t xml:space="preserve">Determinazione: Corpo di Polizia Municipale. Procedura di affidamento per un servizio di manutenzione ordinaria del software di gestione della centrale operativa. Determinazione a contrarre. CIG: Z221EE40DA.Consulta:-  determinazione (.pdf)- disciplinare (.pdf)- ordine di servizio manutenzione (.pdf)</t>
  </si>
  <si>
    <t xml:space="preserve">TITOLO:Affidamento del Servizio di manutenzione ponti radio microondeFINETITOLO</t>
  </si>
  <si>
    <t xml:space="preserve">Affidamento del Servizio di manutenzione ponti radio microonde</t>
  </si>
  <si>
    <t xml:space="preserve">Affidamento del Servizio di manutenzione ponti radio microonde. CIG: Z8B1DDC3CD.Consulta:-affidamento (.pdf)</t>
  </si>
  <si>
    <t xml:space="preserve">TITOLO:Affidamento del servizio di manutenzione autoveloxFINETITOLO</t>
  </si>
  <si>
    <t xml:space="preserve">Affidamento del servizio di manutenzione autovelox</t>
  </si>
  <si>
    <t xml:space="preserve">Affidamento del servizio di manutenzione per l'autovelox mod. 105/SE seriale 905136. CIG: ZA41E271CF.Consulta:- affidamento (.pdf)</t>
  </si>
  <si>
    <t xml:space="preserve">TITOLO:Determinazione 2017 42205/048FINETITOLO</t>
  </si>
  <si>
    <t xml:space="preserve">Determinazione 2017 42205/048</t>
  </si>
  <si>
    <t xml:space="preserve">Fornitura cartucce dispositivo spray antiaggressione. C.I.G. Z4B1EBE42B. Consulta la detrminazione (.pdf)</t>
  </si>
  <si>
    <t xml:space="preserve">Determinazione: Corpo di Polizia Municipale. Affidamento per fornitura di ricariche per spray antiaggressione. Determinazione a contrarre.Consulta la determinazione (.pdf) e il contratto per la fornitura (.pdf)</t>
  </si>
  <si>
    <t xml:space="preserve">TITOLO:Affidamento diretto per l'iscrizione di un dipendente al Corso di Formazione «Traq - Tree Risk Assessment Qualification»FINETITOLO</t>
  </si>
  <si>
    <t xml:space="preserve">Affidamento diretto per l'iscrizione di un dipendente al Corso di Formazione «Traq - Tree Risk Assessment Qualification»</t>
  </si>
  <si>
    <t xml:space="preserve">Affidamento diretto ai sensi dell_art. 36, comma 2 Lett. A) del d.lgs. 50/2016 per l'iscrizione di un dipendente al Corso di Formazione «Traq - Tree Risk Assessment Qualification». Indizione.Consulta:- Determinazione di indizione n. 748 del 9/5/2017 mecc. 2017 041936/004 (.pdf)- Allegato 1 alla determinazione di indizione: Lettera di affidamento (.pdf)- Allegato 2 alla determinazione di indizione: Trasmissione modulo autocertificazione DPR 445/2000 (.pdf)- Allegato 3 alla determinazione di indizione: Patto d'integrit&amp;agrave;(.pdf)- Determinazione di impegno n. 800 del 12/5/2017 mecc. 2017 01766/004 esecutiva dal 12/5/2017 (.pdf)- Allegato 1 alla determinazione di impegno: quota di iscrizione (.pdf)Liquid. FT Elettronica FATTPA 1_17 dell'08/06/2017 Euro 750,00 Societ&amp;agrave; Italiana di Arboricoltura "Onlus - Elenco N. 2017/9502 CIG Z8F1E80B7A termine di pagamento 14/8/2017.Consulta:- determinazione (.pdf)- elenco N. 2017/9502 (.pdf)</t>
  </si>
  <si>
    <t xml:space="preserve">TITOLO:Determinazione 2017 41709/048FINETITOLO</t>
  </si>
  <si>
    <t xml:space="preserve">Determinazione 2017 41709/048</t>
  </si>
  <si>
    <t xml:space="preserve">Determinazione: Corpo Polizia Municipale. Servizio di scansione, lettura ottica e correzione verbali. Determinazione a contrarre.Consulta la determinazione (.pdf)</t>
  </si>
  <si>
    <t xml:space="preserve">TITOLO:Determinazione 2017 01201/007FINETITOLO</t>
  </si>
  <si>
    <t xml:space="preserve">Determinazione 2017 01201/007</t>
  </si>
  <si>
    <t xml:space="preserve">Determinazione: Sottodiciotto Filmfestival. Affitto sale «CinemaRomano». Indizione procedura. Cod. Z9D1E053AF.Consulta:- determinazione (.pdf)- preventivo (.pdf)</t>
  </si>
  <si>
    <t xml:space="preserve">TITOLO:Determinazione 2017 41527/048FINETITOLO</t>
  </si>
  <si>
    <t xml:space="preserve">Determinazione 2017 41527/048</t>
  </si>
  <si>
    <t xml:space="preserve">Determinazione: Corpo di Polizia Municipale. Procedura di affidamento per servizio di riparazione autovelox mod. 105/SE. Determinazione a contrarre.Consulta:- Determinazione (.pdf)- RDO (.pdf)</t>
  </si>
  <si>
    <t xml:space="preserve">TITOLO:Determinazione 2017 41359/048FINETITOLO</t>
  </si>
  <si>
    <t xml:space="preserve">Determinazione 2017 41359/048</t>
  </si>
  <si>
    <t xml:space="preserve">Determinazione: Corpo di Polizia Municipale. Procedura di affidamento per il servizio di riparazione/sostituzione di due alimentatori per ponti a microonde, in uso alla Polizia Municipale. Determinazione a contrarre.Consulta: - Determinazione (.pdf)- Richiesta offerta (.pdf)</t>
  </si>
  <si>
    <t xml:space="preserve">TITOLO:Affidamento della fornitura di n. 50 occhiali di protezione per le esercitazioni di tiro operativoFINETITOLO</t>
  </si>
  <si>
    <t xml:space="preserve">Affidamento della fornitura di n. 50 occhiali di protezione per le esercitazioni di tiro operativo</t>
  </si>
  <si>
    <t xml:space="preserve">Affidamento della fornitura di n. 50 occhiali di protezione per le esercitazioni di tiro operativo. CIG: ZF61D89F75.Consulta l'ordine (.pdf)</t>
  </si>
  <si>
    <t xml:space="preserve">TITOLO:Determinazione 2017 00970/007FINETITOLO</t>
  </si>
  <si>
    <t xml:space="preserve">Determinazione 2017 00970/007</t>
  </si>
  <si>
    <t xml:space="preserve">Determinazione: Sottodiciotto Filmfestival. Servizio stampa dei supporti cartacei da inserire nei totem di arredo urbano denominati "Mupi". Indizione procedura. Cod. CIG. Z091DC198E. Consulta:- Determinazione (.pdf)- Preventivo (.pdf)</t>
  </si>
  <si>
    <t xml:space="preserve">TITOLO:Determinazione 2017 00893/048FINETITOLO</t>
  </si>
  <si>
    <t xml:space="preserve">Determinazione 2017 00893/048</t>
  </si>
  <si>
    <t xml:space="preserve">Affidamento della fornitura di n. 50 occhiali di protezione per le esercitazioni di tiro operativo. CIG: ZF61D89F75.Consulta la determinazione (.pdf)</t>
  </si>
  <si>
    <t xml:space="preserve">TITOLO:Affidamento fornitura antiparassitari e farmaci. CIG: Z751DBF4F9FINETITOLO</t>
  </si>
  <si>
    <t xml:space="preserve">Affidamento fornitura antiparassitari e farmaci. CIG: Z751DBF4F9</t>
  </si>
  <si>
    <t xml:space="preserve">In esecuzione della determinazione dirigenziale n. mecc. 2017 00965/48, approvata il 15/03/2017 e divenuta esecutiva il 22/03/2017, si comunica l'affidamento a codesta spettabile ditta della fornitura di antiparassitari, presidi sanitari e farmaci per una spesa pari ad &amp;euro; 726,64, IVA esclusa.Consulta la determinazione (.pdf)</t>
  </si>
  <si>
    <t xml:space="preserve">TITOLO:Affidamento diretto ai sensi dell'art. 36, comma 2 lett. A) del dlgs. 50/2016 per l'iscrizione di una dipendente al corso di formazione "le metafore della didascaliaFINETITOLO</t>
  </si>
  <si>
    <t xml:space="preserve">Affidamento diretto ai sensi dell'art. 36, comma 2 lett. A) del dlgs. 50/2016 per l'iscrizione di una dipendente al corso di formazione "le metafore della didascalia</t>
  </si>
  <si>
    <t xml:space="preserve">Determinazione: affidamento diretto ai sensi dell'art. 36, comma 2 lett. a) del dlgs. 50/2016 per l'iscrizione di una dipendente al corso di formazione "Le metafore della didascalia". Indizione.Consulta:- Determinazione di indizione n. 419 del 14/3/2017 mecc. 2017 41080/004 (.pdf)- Allegato 1 alla determinazione di indizione: Lettera di affidamento (.pdf)- Allegato 2 alla determinazione di indizione: Trasmissione modulo autocertificazione DPR 445/2000 (.pdf)- Allegato 3 alla determinazione di indizione: Patto d'integrit&amp;agrave; (.pdf)- Determinazione di impegno n. 453 del 20/3/2017 mecc. 2017 01061/004 esecutiva dal 23/3/2017 (.pdf)- Allegato 1 alla determinazione di impegno: quota di iscrizione (.pdf)Liquid.ft elettronica fattpa 7_17 del 27/4/2017 Euro 360,00 - Fondazione Scientifica Querini Stampalia Onlus - elenco n. 2017/7975 (CIG:ZC01DC5A91) - termine di pagamento 11/7/2017.Consulta:- determinazione (.pdf)- elenco 2017/7975 (.pdf)</t>
  </si>
  <si>
    <t xml:space="preserve">TITOLO:Determinazione 2017 40930/085FINETITOLO</t>
  </si>
  <si>
    <t xml:space="preserve">Determinazione 2017 40930/085</t>
  </si>
  <si>
    <t xml:space="preserve">Determinazione: nomina commissione giudicatrice della procedura negoziata per l'affidamento del servizio di piccola manutenzione ordinaria su orti fabbricati ed impianti sportivi anno 2017. CIG: 6885172FA9.Consulta:- determinazione di aggiudicazione (.pdf)- determinazione di nomina (.pdf)- curriculum componenti commissione: D'Arienzo Michele, Bufalini Edi e Cumiano Ugo</t>
  </si>
  <si>
    <t xml:space="preserve">TITOLO:Determinazione 2017 40535/007FINETITOLO</t>
  </si>
  <si>
    <t xml:space="preserve">Determinazione 2017 40535/007</t>
  </si>
  <si>
    <t xml:space="preserve">Determinazione: Servizio di specialistica CESM. Indizione procedura. Euro 175.000, 00. CIG: 6962913992.Consulta:- determinazione (.pdf)- preventivo (.pdf)</t>
  </si>
  <si>
    <t xml:space="preserve">TITOLO:Determinazione 2017 41239/048FINETITOLO</t>
  </si>
  <si>
    <t xml:space="preserve">Determinazione 2017 41239/048</t>
  </si>
  <si>
    <t xml:space="preserve">Determinazione: Corpo di Polizia Municipale. Procedura di affidamento per il servizio di manutenzione di muletto in dotazione alla Polizia Municipale. Determinazione a contrarre.Consulta: - determinazione (.pdf)- disciplinare (.pdf)</t>
  </si>
  <si>
    <t xml:space="preserve">TITOLO:Determinazione 2017 00940/046FINETITOLO</t>
  </si>
  <si>
    <t xml:space="preserve">Determinazione 2017 00940/046</t>
  </si>
  <si>
    <t xml:space="preserve">Deteminazione: Affidamento diretto ai sensi art. 36 comma 2 lettera a) DLgs. 50/2016 servizio di manutenzione attrezzature ludiche grandi parchi della citt&amp;agrave; CIG Z8C1D371B5 autorizzazione esecuzione anticipata impegno di spesa Euro 24.302,78 IVA 22% inclusa CIG Z8C1D371B5 in esecuzione DGC 2017 00500/046.Consulta la determinazione (.pdf) e la determinazione 2017_01680 (.pdf)</t>
  </si>
  <si>
    <t xml:space="preserve">TITOLO:Determinazione 2017 41169/048FINETITOLO</t>
  </si>
  <si>
    <t xml:space="preserve">Determinazione 2017 41169/048</t>
  </si>
  <si>
    <t xml:space="preserve">Determinazione: corpo di Polizia Municipale. Affidamento per fornitura cibo secco per i cani in dotazione all'unit&amp;agrave; cinofila. Determinazione a contrarre.Consulta:- determinazione (.pdf)- lettera d'invito (.pdf)</t>
  </si>
  <si>
    <t xml:space="preserve">Affidamento della fornitura di maschere oro-nasali marsupi e filtri per la protezione delle vie respiratorie. CIG: ZF61D89F70.Consulta la determinazione (.pdf)</t>
  </si>
  <si>
    <t xml:space="preserve">TITOLO:Determinazione 2017 41048/002FINETITOLO</t>
  </si>
  <si>
    <t xml:space="preserve">Determinazione 2017 41048/002</t>
  </si>
  <si>
    <t xml:space="preserve">Affidamento del servizio di trascrizione delle sedute consiliari per il biennio 2017-2018 mediante ricorso al mercato elettronico della pubblica amministrazione (MEPA). Indizione. CIG Z5C1DBF032.Consulta:- determinazione (.pdf)- capitolato (.pdf)</t>
  </si>
  <si>
    <t xml:space="preserve">TITOLO:Determinazione 2017 41002/048FINETITOLO</t>
  </si>
  <si>
    <t xml:space="preserve">Determinazione 2017 41002/048</t>
  </si>
  <si>
    <t xml:space="preserve">Corpo di Polizia Municipale. Affidamento per fornitura antiparassitari e altri presidi sanitario medicinali per i cani in dotazione all'unit&amp;agrave; cinofila. Determinazione a contrarre. CIG Z751DBF4F9.Consulta:- determinazione (.pdf)- lettera richiesta offerta (.pdf)</t>
  </si>
  <si>
    <t xml:space="preserve">TITOLO:Determinazione: 2017 40431/048FINETITOLO</t>
  </si>
  <si>
    <t xml:space="preserve">Determinazione: 2017 40431/048</t>
  </si>
  <si>
    <t xml:space="preserve">Determinazione: Corpo di Polizia Municipale. Procedura di affidamento per la fornitura di specifica modulistica occorrente alla Polizia Municipale. Determinazione a contrarre. GIG: ZD41D2D1B0.Consulta:- determinazione (.pdf)- affidamento fornitura (.pdf)- RDO (.pdf)</t>
  </si>
  <si>
    <t xml:space="preserve">TITOLO:Determinazione 2016 123110000282FINETITOLO</t>
  </si>
  <si>
    <t xml:space="preserve">Determinazione 2016 123110000282</t>
  </si>
  <si>
    <t xml:space="preserve">Servizio di Virtual Machine e spazio Cloud per Storage CIG: Z251C68160 CUP: 19J16000210006.Consulta la determinazione (.pdf)</t>
  </si>
  <si>
    <t xml:space="preserve">TITOLO:Determinazione 2017 40909/048FINETITOLO</t>
  </si>
  <si>
    <t xml:space="preserve">Determinazione 2017 40909/048</t>
  </si>
  <si>
    <t xml:space="preserve">Determinazione:Corpo di Polizia Municipale. Procedura di affidamento per la fornitura di maschere oro-nasali per la protezione delle vie respiratorie agli operatori di Polizia Municipale. Determinazione a contrarre. CIG: ZF61D89F70.Consulta:- determinazione (.pdf)- RDO (.pdf)</t>
  </si>
  <si>
    <t xml:space="preserve">TITOLO:Determinazione 2017 40843/048FINETITOLO</t>
  </si>
  <si>
    <t xml:space="preserve">Determinazione 2017 40843/048</t>
  </si>
  <si>
    <t xml:space="preserve">Determinazione: Corpo di Polizia Municipale. Affidamento per servizio di riparazione e certificazione Accredia di una sonda per radiofrequenze. Determinazione a contrarre. CIG: ZBC1D982F6.Consulta:- deteminazione (.pdf)- relazione indagine di mercato (.pdf)- richiesta offerta lettera (.pdf)</t>
  </si>
  <si>
    <t xml:space="preserve">TITOLO:Determinazione 2017 40285/048FINETITOLO</t>
  </si>
  <si>
    <t xml:space="preserve">Determinazione 2017 40285/048</t>
  </si>
  <si>
    <t xml:space="preserve">Determinazione: Corpo di Polizia Municipale. Procedura di affidamento per lo svolgimento di un corso di aggiornamento per l'uso di defibrillatori per personale di vigilanza. Determinazione a contrarre. CIG: Z8D1CFF1D4.Consulta:- determinazione (.pdf)- affidamento del servizio (.pdf)</t>
  </si>
  <si>
    <t xml:space="preserve">TITOLO:Determinazione 2017 40669/046FINETITOLO</t>
  </si>
  <si>
    <t xml:space="preserve">Determinazione 2017 40669/046</t>
  </si>
  <si>
    <t xml:space="preserve">Affidamento diretto ai sensi dell`art. 36 comma 2 lett. A) d. Lgs. 50/2016 del servizio di manutenzione attrezzature ludiche grandi parchi della citt&amp;agrave; - determinazione a contrarre- CIG Z8C1D371B5.Consulta:- determinazione (.pdf)- elenco interventi di riparazione (.pdf)- lettera d'invito (.pdf)</t>
  </si>
  <si>
    <t xml:space="preserve">TITOLO:Determinazione 2016 06354/007 FINETITOLO</t>
  </si>
  <si>
    <t xml:space="preserve">Determinazione 2016 06354/007 </t>
  </si>
  <si>
    <t xml:space="preserve">Servizio di conversione e realizzazione in braille, large print, formato elettronico di testi scolastici per alunni disabili visivi per gli anni 2017/2018. Consulta:- determinazione (.pdf)- verbale 1 (.pdf)- verbale 2 (.pdf)</t>
  </si>
  <si>
    <t xml:space="preserve">TITOLO:Determinazione 2016 04743/007 FINETITOLO</t>
  </si>
  <si>
    <t xml:space="preserve">Determinazione 2016 04743/007 </t>
  </si>
  <si>
    <t xml:space="preserve">Sottodiciotto Film Festival. Stampa dei supporti cartacei da inserire nei totem di arredo urbano denominati mupi.Consulta:- determinazione (.pdf)- richiesta preventivo (.pdf)</t>
  </si>
  <si>
    <t xml:space="preserve">TITOLO:Determinazione 2016 05777/007 FINETITOLO</t>
  </si>
  <si>
    <t xml:space="preserve">Determinazione 2016 05777/007 </t>
  </si>
  <si>
    <t xml:space="preserve">Sottodiciotto Film Festival. Servizi di ospitalit&amp;agrave; per ospiti - affidamento all'hotel Victoria. Importo di Euro 2.648,80. COD. CIG ZF11C2AC01.Consulta: - determinazione (.pdf)- richiesta preventivo (.pdf)</t>
  </si>
  <si>
    <t xml:space="preserve">TITOLO:Determinazione 2016 05779/007FINETITOLO</t>
  </si>
  <si>
    <t xml:space="preserve">Determinazione 2016 05779/007</t>
  </si>
  <si>
    <t xml:space="preserve">Sottodiciotto Filmfestival. Affitto sale cinema Romano. Importo di Euro 7.320,00. COD. CIG Z811C2E128.Consulta:- determinazione (.pdf)- richiesta di preventivo (.pdf)</t>
  </si>
  <si>
    <t xml:space="preserve">TITOLO:Determinazione 2017 00355/010FINETITOLO</t>
  </si>
  <si>
    <t xml:space="preserve">Determinazione 2017 00355/010</t>
  </si>
  <si>
    <t xml:space="preserve">Servizio di affilatura lame macchine rasaghiaccio presso impianto sportivo Tazzoli Ghiaccio. Revoca aggiudicazione nei confronti della ditta Re Claudio ai sensi dell`art. 80 comma 4 d. Lgs. 50/2016. N. CIG ZAE1C5E03F e determinazione mecc. 2016/06443/010.Consulta la determinazione (.pdf)</t>
  </si>
  <si>
    <t xml:space="preserve">TITOLO:Determinazione 2016 05951/00FINETITOLO</t>
  </si>
  <si>
    <t xml:space="preserve">Determinazione 2016 05951/00</t>
  </si>
  <si>
    <t xml:space="preserve">Sottodiciotto Filmfestival. Servizi di traduzione e sottolineatura film in concorso. Importo di Euro 5.684,83. COD. CIG Z791C3E3CE. Spesa sorretta da fondi gi&amp;agrave; introitati.- determinazione (.pdf)- richiesta preventivo (.pdf)</t>
  </si>
  <si>
    <t xml:space="preserve">TITOLO:Determinazione 2016 06026/007 FINETITOLO</t>
  </si>
  <si>
    <t xml:space="preserve">Determinazione 2016 06026/007 </t>
  </si>
  <si>
    <t xml:space="preserve">Sottodiciotto film festival. Affitto sala teatro Colosseo. Importo di Euro 7.149,20. COD. CIG Z101C44FCA. Spesa sorretta da fondi gi&amp;agrave; introitati.Consulta:- determinazione (.pdf)- richiesta di preventivo (.pdf)</t>
  </si>
  <si>
    <t xml:space="preserve">TITOLO:Determinazione 2016 05484/007 FINETITOLO</t>
  </si>
  <si>
    <t xml:space="preserve">Determinazione 2016 05484/007 </t>
  </si>
  <si>
    <t xml:space="preserve">Servizio di conversione large print di testi scolastici per alunni disabili visivi. Impegno di spesa Euro 10.696,40. Spesa sorretta da fondi gi&amp;agrave; introitati. Avanzo vincolato. Cod. CIG Z561BDC94F.Consulta:- determinazione (.pdf)- richiesta di preventivo (.pdf)</t>
  </si>
  <si>
    <t xml:space="preserve">TITOLO:Determinazione 2016 2016 05025/007 FINETITOLO</t>
  </si>
  <si>
    <t xml:space="preserve">Determinazione 2016 2016 05025/007 </t>
  </si>
  <si>
    <t xml:space="preserve">Festival dell'Educazione 2016. Stampa dei supporti cartacei da inserire nei totem di arredo urbano denominati "MUPI". Affidamento alla ditta IGPDECAUX. Impegno di spesa Euro 4.672,60. CIG. ZF71BD26CE. Spesa finanziata da fondi gi&amp;agrave; introitati.Consulta:- determinazione (.pdf)- richiesta di preventivo (.pdf)</t>
  </si>
  <si>
    <t xml:space="preserve">TITOLO:Determinazione 2016 43688/007 FINETITOLO</t>
  </si>
  <si>
    <t xml:space="preserve">Determinazione 2016 43688/007 </t>
  </si>
  <si>
    <t xml:space="preserve">Determinazione: Legge 285/97. Percorso formativo rivolto agli insegnanti scuola dell'infanzia ed educatori nidi. Indizione. Cod. CIG Z991B7A025.Consulta:- determinazione (.pdf)- richiesta di preventivo (.pdf)</t>
  </si>
  <si>
    <t xml:space="preserve">TITOLO:Determinazione 2016 43874/007FINETITOLO</t>
  </si>
  <si>
    <t xml:space="preserve">Determinazione 2016 43874/007</t>
  </si>
  <si>
    <t xml:space="preserve">Servizi per l'organizzazione del Sottodiciotto Film Festival. Importo di Euro 21.960,00. Spesa sorretta da fondi gi&amp;agrave; introitati. Cod. CIG Z4D1B8F574.Consulta:- determinazione (.pdf)- richiesta di preventivo (.pdf)</t>
  </si>
  <si>
    <t xml:space="preserve">TITOLO:Determinazione 2016 04812/007FINETITOLO</t>
  </si>
  <si>
    <t xml:space="preserve">Determinazione 2016 04812/007</t>
  </si>
  <si>
    <t xml:space="preserve">Acquisto arredi per l'infanzia. Affidamento alla ditta Galletti Andrea s.n.c. fondi provenienti da avanzo vincolato in attuazione della delberazione c.c. 2016 1502/024 del 23/02/2016. Importo di euro 21.209,70= iva compresa. Cod. CIG ZBD161C6D6.Consulta:- determinazione (.pdf)- richiesta di preventivo (.pdf)</t>
  </si>
  <si>
    <t xml:space="preserve">TITOLO:Determinazione 2016 43782/085FINETITOLO</t>
  </si>
  <si>
    <t xml:space="preserve">Determinazione 2016 43782/085</t>
  </si>
  <si>
    <t xml:space="preserve">Determinazione: affidamento mediante procedura negoziata ai sensi dell'art. 36, comma 2 lett. B) del D.lgs. 50/2016 per l'acquisto del servizio di prelievo mensile per l'analisi batteriologica di campioni d'acqua presso la piscina Gaidano. Biennio 2017/2018. Indizione. Spesa complessiva presunta Euro 4.000,00=.Consulta: - determinazione di indizione (.pdf)- determinazione di aggiudicazione (.pdf)</t>
  </si>
  <si>
    <t xml:space="preserve">TITOLO:Determinazione 2016 06144/48FINETITOLO</t>
  </si>
  <si>
    <t xml:space="preserve">Determinazione 2016 06144/48</t>
  </si>
  <si>
    <t xml:space="preserve">Affidamento del servizio di consultazione banche dati Rupar e gestione Server Virtuale ad opera del Corpo di Polizia Municipale - CIG Z1D1C6D2C.Consulta la lettera affidamento (.pdf)</t>
  </si>
  <si>
    <t xml:space="preserve">TITOLO:Determinazione 2016 06013/010FINETITOLO</t>
  </si>
  <si>
    <t xml:space="preserve">Determinazione 2016 06013/010</t>
  </si>
  <si>
    <t xml:space="preserve">Determinazione: affidamento diretto per la fornitura di colorante ecologico atossico per macchina traccia campi da calcio impianto sportivo Nebiolo ai sensi dell'art. 36, comma 2 lett. A) del D.Lgs. 50/2016. Impegno di spesa di Euro 3.416,00 IVA compresa CIG. N&amp;deg; Z671C120F0.Consulta la determinazione (.pdf)</t>
  </si>
  <si>
    <t xml:space="preserve">TITOLO:Determinazione 2016 44415/010FINETITOLO</t>
  </si>
  <si>
    <t xml:space="preserve">Determinazione 2016 44415/010</t>
  </si>
  <si>
    <t xml:space="preserve">Determinazione: affidamento diretto per la fornitura di colorante ecologico atossico per la macchina traccia campo di calcio impianto sportivo Primo Nebiolo ai sensi dell'art. 36, comma 2 lett. A) del D.Lgs. 50/2016. Indizione CIG. N&amp;deg; Z671C120F0.Consulta la determinazione (.pdf)</t>
  </si>
  <si>
    <t xml:space="preserve">TITOLO:Determinazione 2016 05781/010FINETITOLO</t>
  </si>
  <si>
    <t xml:space="preserve">Determinazione 2016 05781/010</t>
  </si>
  <si>
    <t xml:space="preserve">Determinazione: affidamento mediante procedura negoziata del servizio di analisi chimica e batteriologica delle acque della piscina Stadio Monumentale biennio 2017/2018 per Euro 3.660,00 IVA inclusa. Autorizzazione consegna anticipata e impegno limitato a Euro 152, 50 IVA inclusa. CIGN. Z321BE6122.Consulta la determinazione (.pdf)</t>
  </si>
  <si>
    <t xml:space="preserve">TITOLO:Determinazione 2016 44148/010FINETITOLO</t>
  </si>
  <si>
    <t xml:space="preserve">Determinazione 2016 44148/010</t>
  </si>
  <si>
    <t xml:space="preserve">Determinazione: affidamento mediante procedura negoziata ai sensi dell'art. 36, comma 2 lett. B) del D.Lgs. 50/2016 per il servizio di analisi chimica e batteriologica delle acque presso la piscina Stadio Munumentale di C. So Galileo Ferraris 294, importo presunto di gara Euro 3.660,00 IVA inclusa. Indizione CIG. N&amp;deg; Z321BE6162.Consulta la deliberazione (.pdf)</t>
  </si>
  <si>
    <t xml:space="preserve">TITOLO:Determinazione 2016 44056/010FINETITOLO</t>
  </si>
  <si>
    <t xml:space="preserve">Determinazione 2016 44056/010</t>
  </si>
  <si>
    <t xml:space="preserve">Determinazione: avviso pubblico ai sensi dell'art. 216, comma 9 del D.Lgs. 50/2016 - servizio di analisi chimica e batteriologica delle acque della piscina Stadio Munumentale sita in Torino - Corso Galileo Ferraris n. 294. Approvazione elenco operatori economici.Consulta la determinazione (.pdf)</t>
  </si>
  <si>
    <t xml:space="preserve">TITOLO:Determinazione 2016 44602/010FINETITOLO</t>
  </si>
  <si>
    <t xml:space="preserve">Determinazione 2016 44602/010</t>
  </si>
  <si>
    <t xml:space="preserve">Determinazione: affidamento diretto ai sensi dell'art. 36, comma 2 lett. A) del D.Lgs. 50/2016 del servizio di manutenzione di due macchine rasaghiaccio in dotazione presso Palatazzoli di Via Sanremo, 67. Importo presunto di gara Euro 30.500,00 IVA inclusa. CIG. N. ZE11C3138B.Consulta la determinazione (.pdf)</t>
  </si>
  <si>
    <t xml:space="preserve">TITOLO:Determinazione 2016 06443/010FINETITOLO</t>
  </si>
  <si>
    <t xml:space="preserve">Determinazione 2016 06443/010</t>
  </si>
  <si>
    <t xml:space="preserve">Determinazione: affidamento diretto alla ditta Re Claudio ai sensi dell'art. 36, comma 2 lett. A) del D.Lgs. 50/2016 del servizio di affilatura lame macchine rasaghiaccio presso impianto Tazzoli Ghiaccio. Impegno di spesa di Euro 6.405,00 IVA compresa. N. CIG. ZAE1C5E03F.Consulta la determinazione (.pdf)</t>
  </si>
  <si>
    <t xml:space="preserve">TITOLO:Determinazione 2016 44662/010FINETITOLO</t>
  </si>
  <si>
    <t xml:space="preserve">Determinazione 2016 44662/010</t>
  </si>
  <si>
    <t xml:space="preserve">Determinazione: procedura negoziata n&amp;deg; 8/2016 affidamento diretto del servizio affilatura lame macchine rasaghiaccio alla ditta Re Claudio. Terza indizione. N&amp;deg; CIG. ZAE1C5E03F.Consulta la determinazione (.pdf)</t>
  </si>
  <si>
    <t xml:space="preserve">TITOLO:Determinazione 2016 06751/046FINETITOLO</t>
  </si>
  <si>
    <t xml:space="preserve">Determinazione 2016 06751/046</t>
  </si>
  <si>
    <t xml:space="preserve">Determinazione: RDO MEPA n. 1388492 fornitura stroardinaria di alberi CIG Z4D1BD513A - aggiudicazione - autorizzazione esecuzione anticipata della fornitura - impegno di spesa Euro 27.606, 75 IVA 10% inclusa. Finanziamento con donazioni di cui Euro 15.356,75 confluiti nell'avanzo vincolato.Consulta:- Determinazione (.pdf)- Riepilogo esame offerte (.pdf)- Riepilogo elenco invitati (.pdf)</t>
  </si>
  <si>
    <t xml:space="preserve">TITOLO:Determinazione 2016 44641/048FINETITOLO</t>
  </si>
  <si>
    <t xml:space="preserve">Determinazione 2016 44641/048</t>
  </si>
  <si>
    <t xml:space="preserve">Servizio di Virtual Machine e spazio Cloud per storage per il Corpo di Polizia Minicipale. Determinazione a contrarre.Consulta la determinazione (.pdf)</t>
  </si>
  <si>
    <t xml:space="preserve">TITOLO:Determinazione 2016 06274/48FINETITOLO</t>
  </si>
  <si>
    <t xml:space="preserve">Determinazione 2016 06274/48</t>
  </si>
  <si>
    <t xml:space="preserve">Servizio di noleggio attrezzatura informatica CIG: Z971C62A72 CUP: CI9J16000210006.Consulta la determinazione (.pdf) e l'ordine di acquisto (.pdf)</t>
  </si>
  <si>
    <t xml:space="preserve">TITOLO:Determinazione 2016 44896/048FINETITOLO</t>
  </si>
  <si>
    <t xml:space="preserve">Determinazione 2016 44896/048</t>
  </si>
  <si>
    <t xml:space="preserve">Corpo di Polizia Municipale. Progetto Alcotraprodige 456. Affidamento per la fornitura a noleggio di laser scanner 3D ai sensi art. 36 comma 2 lettera a) del D. L. Vo. 50/2016. Determinazione a contrarre.Consulta la determinazione (.pdf), i dati generali della procedura (.pdf) e la determinazione anno 2017 (.pdf)</t>
  </si>
  <si>
    <t xml:space="preserve">TITOLO:Determinazione 2016 05054/048FINETITOLO</t>
  </si>
  <si>
    <t xml:space="preserve">Determinazione 2016 05054/048</t>
  </si>
  <si>
    <t xml:space="preserve">Affidamento fornitura tramite MEPA accessori radio. CIG: Z171AB5A00.Consulta: - determinazione (.pdf)- stipula contratto (.pdf)</t>
  </si>
  <si>
    <t xml:space="preserve">TITOLO:Determinazione 2016 43449/048FINETITOLO</t>
  </si>
  <si>
    <t xml:space="preserve">Determinazione 2016 43449/048</t>
  </si>
  <si>
    <t xml:space="preserve">Affidamento servizio di manutenzione straordinaria per n&amp;deg; 29 porte scorrevoli automatiche situate nelle sedi della Polizia Municipale di Via Bologna 74 e della Protezione Civile di Via Magnolie 5. CIG: Z411B50056.Consulta la determinazione (.pdf)</t>
  </si>
  <si>
    <t xml:space="preserve">TITOLO:Determinazione 2016 05682/048FINETITOLO</t>
  </si>
  <si>
    <t xml:space="preserve">Determinazione 2016 05682/048</t>
  </si>
  <si>
    <t xml:space="preserve">Fornitura software denominato Microstrategy CIG Z411C35A27 CUP 19J16000210006. Ordine diretto MEPA.Consulta la determinazione dirigenziale (.pdf)</t>
  </si>
  <si>
    <t xml:space="preserve">TITOLO:Determinazione 2016 44832/046FINETITOLO</t>
  </si>
  <si>
    <t xml:space="preserve">Determinazione 2016 44832/046</t>
  </si>
  <si>
    <t xml:space="preserve">Affidamento diretto ai sensi art. 36 comma 2 lett. A) d. Lgs. 50/2016 per l`acquisto di platanor vallis clausa importo presunto euro 14.400,00 - indizione.Consulta la determinazione (.pdf)</t>
  </si>
  <si>
    <t xml:space="preserve">TITOLO:Determinazione 2016 44574/48FINETITOLO</t>
  </si>
  <si>
    <t xml:space="preserve">Determinazione 2016 44574/48</t>
  </si>
  <si>
    <t xml:space="preserve">Corpo di Polizia Municipale. Servizio di scansione, lettura ottica e correzione verbali, determinazione a contrarre. CIG: Z961C58575.Consulta la determinazione e la lettera d'invito (.pdf)</t>
  </si>
  <si>
    <t xml:space="preserve">TITOLO:Determinazione 2016 44718/048FINETITOLO</t>
  </si>
  <si>
    <t xml:space="preserve">Determinazione 2016 44718/048</t>
  </si>
  <si>
    <t xml:space="preserve">Corpo di Polizia Municipale. Affidamento per fornitura di n&amp;deg; 600 poster per la protezione civile. Determinazione a contrarre. CIG: Z8F1C6C043.Consulta:- determinazione (.pdf)- lettera d'invito (.pdf)</t>
  </si>
  <si>
    <t xml:space="preserve">TITOLO:Determinazione 2016 44566/048FINETITOLO</t>
  </si>
  <si>
    <t xml:space="preserve">Determinazione 2016 44566/048</t>
  </si>
  <si>
    <t xml:space="preserve">Corpo di Polizia Municipale. Progetto Alcotraprodige 456. Affidamento per la fornitura a noleggio di laser scanner 3D ai sensi art. 36, comma 2 lettera A) del D.L.Vo. 50/2016. Determinazione a contrarre. CIG: 68946068DA.Consulta la determinazione (.pdf) e la RDO (.pdf)</t>
  </si>
  <si>
    <t xml:space="preserve">TITOLO:Determinazione 2016 44564/025FINETITOLO</t>
  </si>
  <si>
    <t xml:space="preserve">Determinazione 2016 44564/025</t>
  </si>
  <si>
    <t xml:space="preserve">Servizio Biblioteche. Acquisto di quotidiani e altri periodici per le Biblioteche civiche F. Cognasso e Mirafiori per l'anno 2017 tramite affidamento diretto ai sensi dell'art. 36, comma 2, lett. a) del D.Lgs 50/2016. Determinazione a contrarre.Consulta la determinazione (.pdf)</t>
  </si>
  <si>
    <t xml:space="preserve">TITOLO:Determinazione 2016 44507/048FINETITOLO</t>
  </si>
  <si>
    <t xml:space="preserve">Determinazione 2016 44507/048</t>
  </si>
  <si>
    <t xml:space="preserve">Corpo di Polizia Municipale. Procedura di affidamento per fornitura di apparecchiatura elettronica occorrente al nucleo di polizia giudiziaria. Determinazione a contrarre. CIG: Z6E1C46243.Consulta la determinazione (.pdf), il disciplinare (.pdf), il contratto (.pdf) e l'allegato affidamento anticipato fornitura (.pdf)</t>
  </si>
  <si>
    <t xml:space="preserve">TITOLO:Determinazione 2016 44432/048FINETITOLO</t>
  </si>
  <si>
    <t xml:space="preserve">Determinazione 2016 44432/048</t>
  </si>
  <si>
    <t xml:space="preserve">Corpo di Polizia Municipale. Affidamento per fornitura di materiale per impianto di videosorveglianza. Determinazione a contrarre. CIG: Z0F1C417A2Consulta:- determinazione (.pdf)- relazione indagine di mercato (.pdf)- allegato A - Fornitura (.pdf)- disciplinare (.pdf)- istanza di partecipazione (.pdf)- stipula RDO (.pdf)- ordine videosorveglianza (.pdf)</t>
  </si>
  <si>
    <t xml:space="preserve">TITOLO:Determinazione 2016 44410/028FINETITOLO</t>
  </si>
  <si>
    <t xml:space="preserve">Determinazione 2016 44410/028</t>
  </si>
  <si>
    <t xml:space="preserve">Determinazione: Corpo di Polizia Municipale. Affidamento per fornitura di n&amp;deg; 800 poster per la protezione civile. Determinazione a contrarre. Z801C2F770.Consulta:- Determinazione (.pdf)- Relazione confronto ricerca ditte (.pdf)- Lettera d'invito (.pdf)</t>
  </si>
  <si>
    <t xml:space="preserve">TITOLO:Determinazione 2016 44403/026FINETITOLO</t>
  </si>
  <si>
    <t xml:space="preserve">Determinazione 2016 44403/026</t>
  </si>
  <si>
    <t xml:space="preserve">Acquisto di pubblicazioni per la biblioteca dell'Archivio Storico. Affidamento diretto ai sensi dell'art. 36 comma 2 lett. a) D.Lgs. 50/2016. CIG 6894637271.Consulta:- Determinazione (.pdf)- Volumi da acquistare (.pdf)- Lettera d'invito (.pdf)- Lettera di affidamento (.pdf)</t>
  </si>
  <si>
    <t xml:space="preserve">TITOLO:Determinazione 2016 44405/048FINETITOLO</t>
  </si>
  <si>
    <t xml:space="preserve">Determinazione 2016 44405/048</t>
  </si>
  <si>
    <t xml:space="preserve">Determinazione: Corpo di Polizia Municipale. Procedura di affidamento per un servizio di manutenzione ordinaria del software di gestione della centrale operativa. Determinazione a contrarre. CIG. Z131C2AAFFConsulta:- determinazione (.pdf)- disciplinare (.pdf)- stipula RDO (.pdf)- manutenzione ordinaria (.pdf)- rettifica manutenzione ordinaria (.pdf)</t>
  </si>
  <si>
    <t xml:space="preserve">TITOLO:Determinazione 2016 44260/026FINETITOLO</t>
  </si>
  <si>
    <t xml:space="preserve">Determinazione 2016 44260/026</t>
  </si>
  <si>
    <t xml:space="preserve">Determinazione: acquisto diretto dell'editore di 3 volumi del dizionario biografico degli italiani. Procedura negoziata ai sensi dell'art. 63, comma 2 del D.Lgs. 50/2016. Indizione.Consulta la determinazione (.pdf) e la lettera di ordine (.pdf)</t>
  </si>
  <si>
    <t xml:space="preserve">TITOLO:Affidamento del servizio di auto trasporto necessario ai componenti della Banda del Corpo di Polizia Municipale - CIG ZAC1BD563E FINETITOLO</t>
  </si>
  <si>
    <t xml:space="preserve">Affidamento del servizio di auto trasporto necessario ai componenti della Banda del Corpo di Polizia Municipale - CIG ZAC1BD563E </t>
  </si>
  <si>
    <t xml:space="preserve">In esecuzione della determinazione dirigenziale n. mecc. 201605054/48 approvata il 09/11/2016 e divenuta esecutiva il 10/11/2016, &amp;egrave; stato affidato a codesta ditta il servizio di auto trasporto della Banda del Corpo di Polizia Municipale nelle giornate dell'11/11/2016 e del 15/12/2016 per una spesa complessiva di Euro 495,00 I.V.A. 10% inclusa.Consulta l'affidamento (.pdf)</t>
  </si>
  <si>
    <t xml:space="preserve">TITOLO:Determinazione 2016 04189/026FINETITOLO</t>
  </si>
  <si>
    <t xml:space="preserve">Determinazione 2016 04189/026</t>
  </si>
  <si>
    <t xml:space="preserve">Servizio di manutenzione del Sistema Museo Torino. Affidamento diretto sul MEPA. CIG. Z7F1A6E455. Impegno di spesa di Euro 17.629,00 IVA inclusa. Spesa sorretta da fondi gi&amp;agrave; introitati. Utilizzo fondi avanzo vincolato e F.P.V.Consulta:- Richiesta di offerta (.pdf)- Determinazione (.pdf)- Determinazione a contrarre (.pdf)</t>
  </si>
  <si>
    <t xml:space="preserve">TITOLO:Determinazione 2016 43839/048FINETITOLO</t>
  </si>
  <si>
    <t xml:space="preserve">Determinazione 2016 43839/048</t>
  </si>
  <si>
    <t xml:space="preserve">Corpo di Polizia Municipale. Affidamento per fornitura di ricariche spray antiaggressione. Determinazione a contrarre. CIG. Z2C1BB1490.Consulta:- Determinazione (.pdf)- Disciplinare (.pdf)</t>
  </si>
  <si>
    <t xml:space="preserve">TITOLO:Determinazione 2016 03960/048FINETITOLO</t>
  </si>
  <si>
    <t xml:space="preserve">Determinazione 2016 03960/048</t>
  </si>
  <si>
    <t xml:space="preserve">Corpo di Polizia Municipale. Affidamento MEPA e consegna anticipata per fornitura di un software e relativa licenza per la lettura digitale dei cronotachigrafi. Impegno di spesa (Euro 3.653,90). (CIG. ZF61A97CCF).Consulta:- Determinazione (.pdf)- Ordine di affidamento (.pdf)</t>
  </si>
  <si>
    <t xml:space="preserve">TITOLO:Determinazione 2016 42279/007FINETITOLO</t>
  </si>
  <si>
    <t xml:space="preserve">Determinazione 2016 42279/007</t>
  </si>
  <si>
    <t xml:space="preserve">Procedura per inserimento presso i nidi d'infanzia e le scuole dell'infanzia della Citt&amp;agrave; di Torino di minori tra 0-6 anni figli di detenute. Spesa Euro 55.000,00 oltre IVA. CIG. 67168453D7.Consulta:- Determinazione (.pdf)- Imprese invitate (.pdf)- Aggiudicazione gara (.pdf)- Commissione 1 (.pdf)- Commissione 2 (.pdf)- Commissione 3 (.pdf)- Curricula gara (.pdf)- Verbale 2 (.pdf)- Verbale 3 (.pdf)- Verbale 4 (.pdf)</t>
  </si>
  <si>
    <t xml:space="preserve">TITOLO:Determinazione 2016 42730/007FINETITOLO</t>
  </si>
  <si>
    <t xml:space="preserve">Determinazione 2016 42730/007</t>
  </si>
  <si>
    <t xml:space="preserve">Servizio di diversificazione del supporto educativo per l'anno scolastico 2016-2017. Costituzione nomina commissione di valutazione. CIG. 6731028C03Consulta:- Determinazione (.pdf)- Commissione di gara supporto educativo (.doc)- Indizione di gara (.pdf)- Verbale di aggiudicazione (.pdf)- Verbale prima seduta apertura buste (.pdf)- Verbale prima seduta apertura buste 1 (.pdf)</t>
  </si>
  <si>
    <t xml:space="preserve">TITOLO:Determinazione 2016 43623/048FINETITOLO</t>
  </si>
  <si>
    <t xml:space="preserve">Determinazione 2016 43623/048</t>
  </si>
  <si>
    <t xml:space="preserve">Corpo di Polizia Municipale. Procedura negoziata ex art. 36, comma 2, lett. A) D.L. VO N. 50/2016 per un servizio integrativo manutenzione sistema radio digitale TETRA della Citt&amp;agrave; di Torino. Determinazione a contrarre.Consulta:- deteminazione (.pdf)- lettera d'invito (.pdf)</t>
  </si>
  <si>
    <t xml:space="preserve">TITOLO:Determinazione 2016 43100/048FINETITOLO</t>
  </si>
  <si>
    <t xml:space="preserve">Determinazione 2016 43100/048</t>
  </si>
  <si>
    <t xml:space="preserve">Corpo di Polizia Municipale. Procedura di affidamento per un servizio di manutenzione ordinaria e straordinaria di n. 4 motori fuoribordo. Determinazione a contrarre. CIG. ZF61AF5AE3.Consulta:- determinazione (.pdf)- RDO (.pdf)- Ordine di affidamento (.pdf)</t>
  </si>
  <si>
    <t xml:space="preserve">TITOLO:Determinazione 2016 03670/117 FINETITOLO</t>
  </si>
  <si>
    <t xml:space="preserve">Determinazione 2016 03670/117 </t>
  </si>
  <si>
    <t xml:space="preserve">Lavori di realizzazione dell'opera "Laghetti Falchera - recupero e riqualificazione ambientale: realizzazione di un parco agricolo di livello comunale" (CUP. C13E12000300003 - CIG. 6075300827) - incarico Professionale di Direttore Operativo, con funzione di Direttore Lavori strutture ed impianti (CIG. ZDC19AB9F0).Consulta:- Determinazione (.pdf)- Pubblicazione (.doc)</t>
  </si>
  <si>
    <t xml:space="preserve">TITOLO:Determinazione 2016 43114/084FINETITOLO</t>
  </si>
  <si>
    <t xml:space="preserve">Determinazione 2016 43114/084</t>
  </si>
  <si>
    <t xml:space="preserve">Indizione gara per il servizio di manutenzione delle pavimentazioni antitrauma e delle attrezzature ludiche e fitness esistenti sul territorio della circoscrizione 1 per l'anno 2016. Importo euro 23.166,69 iva esclusa. CIG. 6798310EDFConsulta:1) Determina nomina commissione di gara (.pdf)2) Verbale seduta pubblica di gara (.pdf)3) Determina di individuazione ditta migliore offerente (.pdf)4) CV componente commissione di gara non dirigente n&amp;egrave; titolare di P.O. (.pdf)5) CV componente commissione di gara 1 (.pdf)6) CV componente commissione di gara 2 (.pdf)</t>
  </si>
  <si>
    <t xml:space="preserve">TITOLO:Determinazione 2016 43454/021FINETITOLO</t>
  </si>
  <si>
    <t xml:space="preserve">Determinazione 2016 43454/021</t>
  </si>
  <si>
    <t xml:space="preserve">Progetto Derris servizio di piccolo catering per dieci incontri di formazione delle aziende selezionate. Indizione procedura di affidamento diretto ai sensi dell'art. 5 comma 1 legge 381/91 importo presunto Euro 3.200,00 - CIG ZA11B4A19D.Consulta la determinazione (.pdf)</t>
  </si>
  <si>
    <t xml:space="preserve">TITOLO:Determinazione 2016 43510/048FINETITOLO</t>
  </si>
  <si>
    <t xml:space="preserve">Determinazione 2016 43510/048</t>
  </si>
  <si>
    <t xml:space="preserve">Corpo di Polizia Municipale. Progetto Alcotraprodige 456. Affidamento per la fornitura di un server dati ai sensi art. 36, comma 2 lettera a) del D.L. VO. 50/2016. Determinazione a contrarre.Consulta la determinazione (.pdf)</t>
  </si>
  <si>
    <t xml:space="preserve">TITOLO:Determinazione 2016 43448/048FINETITOLO</t>
  </si>
  <si>
    <t xml:space="preserve">Determinazione 2016 43448/048</t>
  </si>
  <si>
    <t xml:space="preserve">Corpo di Polizia Municipale. Progetto Alcotraprodige 456. Affidamento per la fornitura di software ai sensi art. 36, comma 2 lettera b) del D.L.VO. 50/2016. Determinazione a contrarre. CIG: Z9A1C253D8.Consulta da determinazione (.pdf) e la RDO (.pdf)</t>
  </si>
  <si>
    <t xml:space="preserve">TITOLO:Determinazione 2016 43450/048FINETITOLO</t>
  </si>
  <si>
    <t xml:space="preserve">Determinazione 2016 43450/048</t>
  </si>
  <si>
    <t xml:space="preserve">Corpo di Polizia Municipale. Procedura di affidamento per servizio di riparazione e revisione - taratura autovelox mod. 105/SE. Determinazione a contrarre.Consulta la determinazione (.pdf)</t>
  </si>
  <si>
    <t xml:space="preserve">Corpo di Polizia Municipale. Affidamento servizio di manutenzione straordinaria di porte scorrevoli. Determinazione a contrarre. CIG. Z411B50056.Consulta la determinazione (.pdf)Consulta la lettera d'invito (.pdf)</t>
  </si>
  <si>
    <t xml:space="preserve">TITOLO:Determinazione 2016 43288/048FINETITOLO</t>
  </si>
  <si>
    <t xml:space="preserve">Determinazione 2016 43288/048</t>
  </si>
  <si>
    <t xml:space="preserve">Corpo di Polizia Municipale. Progetto Alcotraprodige 456. Affidamento del servizio di ristorazione meeting 14 settembre 2016 ai sensi art. 36, comma 2 lettera a) del D. LGS. 50/2016. Determinazione a contrarre.Consulta la determinazione (.pdf)</t>
  </si>
  <si>
    <t xml:space="preserve">TITOLO:Determinazione 2016 04027/010FINETITOLO</t>
  </si>
  <si>
    <t xml:space="preserve">Determinazione 2016 04027/010</t>
  </si>
  <si>
    <t xml:space="preserve">Affidamento mediante procedura negoziata ai sensi dell'Art. 36 comme 2 lett. B) del D.LGS 50/2016 per il servizio di assistenza bagnanti presso la piscina stadio monumentale di Corso Galileo Ferraris n.294. Spesa Euro 37.254,04. Aggiudicazione definitiva. CIG. N. Z9C1AA25B4.Consulta la deteminazione (.pdf)</t>
  </si>
  <si>
    <t xml:space="preserve">TITOLO:Determinazione 2016 43059/091FINETITOLO</t>
  </si>
  <si>
    <t xml:space="preserve">Determinazione 2016 43059/091</t>
  </si>
  <si>
    <t xml:space="preserve">C.8 - Indizione Gara per il Servizio di Manutenzione delle Attrezzature Ludiche e Fitness eistenti sul territorio della Circoscrizione 8 per l'anno 2016. Importo approvazione. Capitolato Speciale D'appalto. CIG. ZD41AC9ETEConsulta:- Determina a contrarre approvata (.doc)- Determina approvazione verbale di gara approvata (.pdf)- Lettera invito elenco ditte per protocollo (.doc)- Lettera invito firmata (.pdf)- Verbale di apertura buste, prospetto di ammissibilit&amp;agrave; e griglia di valutazione (.pdf)- Comunicazione aggiudicazione (.pdf)- Determina costituzione Commissione approvata (.doc)- Curriculum Vitae Vaglienti Fabrizio (.pdf)</t>
  </si>
  <si>
    <t xml:space="preserve">TITOLO:Determinazione 2016 43320/048FINETITOLO</t>
  </si>
  <si>
    <t xml:space="preserve">Determinazione 2016 43320/048</t>
  </si>
  <si>
    <t xml:space="preserve">Il Corpo di Polizia Municipale ha indetto una procedura di affidamento per servizio di manutenzione di apparecchiatura fonometrica. Determinazione a contrarre.Consulta: - determinazione (.pdf)- RDO (.pdf)- Ordine di affidamento (.pdf)</t>
  </si>
  <si>
    <t xml:space="preserve">TITOLO:Determinazione 2016 04025/021FINETITOLO</t>
  </si>
  <si>
    <t xml:space="preserve">Determinazione 2016 04025/021</t>
  </si>
  <si>
    <t xml:space="preserve">Nell'ambito della Settimana Europea della Mobilit&amp;agrave; Sostenibile promossa dalla Commissione Europea si potr&amp;agrave; assistere alla proiezione cinematografica "Bike VS Car" - Affidamento servizi ex art. 36 - 2 lett. a) D.Lgs 50/2016 all'Associazione "Il Campanile" Onlus - &amp;euro; 610,00 IVA compresa - CIG ZA31B2724E.Consulta:- determinazione di affidamento (.pdf)- determinazione di indizione (.pdf)- liquidazione prestazioni (.pdf)</t>
  </si>
  <si>
    <t xml:space="preserve">TITOLO:Affidamento per Servizio Inclusione Sociale tramite attività di Citizen Science e laboratori di formazione su temi inerenti la biodiversità per fasce deboliFINETITOLO</t>
  </si>
  <si>
    <t xml:space="preserve">Affidamento per Servizio Inclusione Sociale tramite attività di Citizen Science e laboratori di formazione su temi inerenti la biodiversità per fasce deboli</t>
  </si>
  <si>
    <t xml:space="preserve">TITOLO:Fornitura pubblicazione per la biblioteca dell'archivio storico. Affidamento tramite procedura negoziata senza pubblicazione di bando ai sensi dell'63 c 3 lettera B - Fornitura complementare e impegni di spesa di EURO 562,00 - CIG Z922ADD1BBFINETITOLO Determinazione impegno di spesa (.pdf)</t>
  </si>
  <si>
    <t xml:space="preserve">Fornitura pubblicazione per la biblioteca dell'archivio storico. Affidamento tramite procedura negoziata senza pubblicazione di bando ai sensi dell'63 c 3 lettera B - Fornitura complementare e impegni di spesa di EURO 562,00 - CIG Z922ADD1BB Determinazione impegno di spesa (.pdf)</t>
  </si>
  <si>
    <t xml:space="preserve">TITOLO:Servizi Sociali - Struttura Comunale R.A.A. Maria Bricca - Affidamento diretto di somma urgenza della gestione causa emergenza CODIV-19 - Indizione e contestuale affidamento - CIG. 8254531E75 - Consegna anticipata.FINETITOLO Determinazione dirigenziale (.pdf)</t>
  </si>
  <si>
    <t xml:space="preserve">Servizi Sociali - Struttura Comunale R.A.A. Maria Bricca - Affidamento diretto di somma urgenza della gestione causa emergenza CODIV-19 - Indizione e contestuale affidamento - CIG. 8254531E75 - Consegna anticipata. Determinazione dirigenziale (.pdf)</t>
  </si>
  <si>
    <t xml:space="preserve">TITOLO:Affidamento diretto ai sensi dell'ordinanza della protezione civile 658 del 29.3.2020 per la fornitura di buoni spesa elettronici. Finanziamento del Ministero degli Interni.FINETITOLO Determinazione Dirigenziale primo impegno (.pdf)Determinazione Dirigenziale secondo impegno (.pdf)Determinazione Dirigenziale terzo impegno (.pdf)</t>
  </si>
  <si>
    <t xml:space="preserve">Affidamento diretto ai sensi dell'ordinanza della protezione civile 658 del 29.3.2020 per la fornitura di buoni spesa elettronici. Finanziamento del Ministero degli Interni. Determinazione Dirigenziale primo impegno (.pdf)Determinazione Dirigenziale secondo impegno (.pdf)Determinazione Dirigenziale terzo impegno (.pdf)</t>
  </si>
  <si>
    <t xml:space="preserve">TITOLO:PON METRO 2014-2020FINETITOLO INDIZIONE AFFIDAMENTO DIRETTO AI SENSI DELL'ART.36 COMMA 2 LETT.A DEL D.LGS. 50/2016 ALLA DITTA INFORMATICA DATA SYSTEM SRL PER L'ACQUISTO DI ACCESSORI INFORMATICI (WEBCAM CON MICROFONO INTEGRATO) PER PERSONAL COMPUTER IN USO AGLI UFFICI COMUNALI. IMPEGNO DI SPESA ED ACCERTAMENTO DI EURO 1.659,20 (IVA INCLUSA).</t>
  </si>
  <si>
    <t xml:space="preserve">PON METRO 2014-2020 INDIZIONE AFFIDAMENTO DIRETTO AI SENSI DELL'ART.36 COMMA 2 LETT.A DEL D.LGS. 50/2016 ALLA DITTA INFORMATICA DATA SYSTEM SRL PER L'ACQUISTO DI ACCESSORI INFORMATICI (WEBCAM CON MICROFONO INTEGRATO) PER PERSONAL COMPUTER IN USO AGLI UFFICI COMUNALI. IMPEGNO DI SPESA ED ACCERTAMENTO DI EURO 1.659,20 (IVA INCLUSA).</t>
  </si>
  <si>
    <t xml:space="preserve">SMART CIG Z2D2D224BA - CUP C11H16000100006. Determina dirigenziale indizione affidamento </t>
  </si>
  <si>
    <t xml:space="preserve">TITOLO:Affidamento del servizio: modulo formativo "patenti di servizio"- Decreto Ministeriale n.246/04, rivolto agli Operatori di Polizia Locale della Regione Piemonte. CIG: Z272C2440CFINETITOLO Affidamento Consepi prot.n.37578 (.pdf)</t>
  </si>
  <si>
    <t xml:space="preserve">Affidamento del servizio: modulo formativo "patenti di servizio"- Decreto Ministeriale n.246/04, rivolto agli Operatori di Polizia Locale della Regione Piemonte. CIG: Z272C2440C Affidamento Consepi prot.n.37578 (.pdf)</t>
  </si>
  <si>
    <t xml:space="preserve">TITOLO:TRATTATIVA DIRETTA MEPA AI SENSI ART. 36 COMMA 2 LETT. A D.LGS. 50/2016 SERVIZIO URGENTE DI CONTROLLO DI STABILITA' DEL PATRIMONIO ARBOREO DELLA CITTA' DI TORINO FINETITOLO IMPEGNO DI SPESA EURO 36.060,66 IVA 22% COMPRESA AUTORIZZAZIONE CONSEGNA ANTICIPATA</t>
  </si>
  <si>
    <t xml:space="preserve">TRATTATIVA DIRETTA MEPA AI SENSI ART. 36 COMMA 2 LETT. A D.LGS. 50/2016 SERVIZIO URGENTE DI CONTROLLO DI STABILITA' DEL PATRIMONIO ARBOREO DELLA CITTA' DI TORINO  IMPEGNO DI SPESA EURO 36.060,66 IVA 22% COMPRESA AUTORIZZAZIONE CONSEGNA ANTICIPATA</t>
  </si>
  <si>
    <t xml:space="preserve">CIG ZDF2E2AB62ATTO N. DD 3294</t>
  </si>
  <si>
    <t xml:space="preserve">TITOLO:Area Ambiente qualità della vita e valutazioni ambientali U.O. Qualità dell'Aria - Attività e Progetti Strategici Divisione ambiente, verde e protezione civileFINETITOLO AFFIDAMENTO DIRETTO AI SENSI DELL'ART. 1 COMMA 2 LETT. A) DELLA L. N 120/2020 PER IL SERVIZIO DI REALIZZAZIONE DI UN VIDEO CARTOON EDUCATIVO SUI TEMI AMBIENTALI. INDIZIONE - IMPEGNO DI EURO 3.477,00 CIG- Z6C2F5644B - CUP C19G1900000000.DD 4821 del 03/12/2020</t>
  </si>
  <si>
    <t xml:space="preserve">Area Ambiente qualità della vita e valutazioni ambientali U.O. Qualità dell'Aria - Attività e Progetti Strategici Divisione ambiente, verde e protezione civile AFFIDAMENTO DIRETTO AI SENSI DELL'ART. 1 COMMA 2 LETT. A) DELLA L. N 120/2020 PER IL SERVIZIO DI REALIZZAZIONE DI UN VIDEO CARTOON EDUCATIVO SUI TEMI AMBIENTALI. INDIZIONE - IMPEGNO DI EURO 3.477,00 CIG- Z6C2F5644B - CUP C19G1900000000.DD 4821 del 03/12/2020</t>
  </si>
  <si>
    <t xml:space="preserve">TITOLO:(S.112) SERVIZIO DI REDAZIONE DEL PIANO DI AZIONE PER L'ENERGIA E IL CLIMA DELLA CITTÀ DI TORINO (PAESC) NELL'AMBITO DEL "COVENANT OF MAYORS FOR CLIMATE AND ENERGY 2030" E SERVIZI ANNESSIFINETITOLO INDIZIONE, AFFIDAMENTO PROVVISORIO E IMPEGNO DI SPESA PER EURO 30.500,00CUI: S00514490010202000299 - CIG: Z522F6C328DD 5225/2020 </t>
  </si>
  <si>
    <t xml:space="preserve">(S.112) SERVIZIO DI REDAZIONE DEL PIANO DI AZIONE PER L'ENERGIA E IL CLIMA DELLA CITTÀ DI TORINO (PAESC) NELL'AMBITO DEL "COVENANT OF MAYORS FOR CLIMATE AND ENERGY 2030" E SERVIZI ANNESSI INDIZIONE, AFFIDAMENTO PROVVISORIO E IMPEGNO DI SPESA PER EURO 30.500,00CUI: S00514490010202000299 - CIG: Z522F6C328DD 5225/2020 </t>
  </si>
  <si>
    <t xml:space="preserve">Procedura negoziata ai sensi dell'art. 1 comma 2 lett. b) della Legge n. 120/2020, art. 63 comma 2 lett b) del d.lgs. 50/2016 per l'affidamento del servizio di pubblicazione bandi sulla G.U.R.I. per l'anno 2021. - RUP: Dott.ssa GALANTE Concettina - CurriculumDeterminazione n. 4773 </t>
  </si>
  <si>
    <t xml:space="preserve">Affidamento diretto ai sensi dell'Ordinanza di Protezione Civile n. 658 del 29.03.2020 per la fornitura di buoni spesa elettronici. - Finanziamento del Ministero degli Interni. - RUP: Dott.ssa GALANTE Concettina - CurriculumDeterminazione n. 4856 - CIG 8540678671</t>
  </si>
  <si>
    <t xml:space="preserve">Fornitura di uno scanner per microfilm tramite Ordine Diretto MEPA n. 5869414. Smart CIG Z692F4D260 - Determinazione dirigenziale n. 5076 del 10/12/2020ODA n. 5869414</t>
  </si>
  <si>
    <t xml:space="preserve">Adesione convenzione CONSIP "Apparecchiature multifunzione". - Lotto 3 CIG CONSIP 7662813155 - CIG derivato 8435425CE9 - DD n. 4042 del 9/11/2020.</t>
  </si>
  <si>
    <t xml:space="preserve">Adesione convenzione CONSIP "Apparecchiature multifunzione". - Lotto 1 CIG CONSIP 7662813155 - CIG derivato 8435425CE9Lotto 3 CIG CONSIP 76628174A1 - CIG derivato 8434865EC8 - DD n. 3073 del 16/09/2020.</t>
  </si>
  <si>
    <t xml:space="preserve">affidamento tramite MEPA del servizio di taratura periodica di n. 2 fonometri e n. 2 calibratori. - CIG: Z6C2F3131C - affidamento ordine</t>
  </si>
  <si>
    <t xml:space="preserve">Ordine Diretto di Acquisto 5802887 - Prot. 5842 DEL 10/11/2020 - FORNITURA DI 25 WEB CAM  (SMART CIG Z262EDF8E3) Affidamento ai sensi del combinato disposto degli artt. 36, comma 6, del D.Lgs. 50/2016 s.m.i. e dell'art. 1, comma 450, della L. 296/2006, con la modalit&amp;agrave; della Trattativa Diretta/OdA per mezzo del Mercato Elettronico della Pubblica Amministrazione, tramite la procedura di cui all'art. 1 legge 120 dell' 11 settembre 2020.Determina di aggiudicazione n. 4087 del 10/11/2020. RUP: Dott.ssa  Concettina GALANTE -  curriculum:  Stipula OdA n. 5802887 avvenuta in  data 10/11/2020 Prot. Nr. 5842 del 10/11/2020Allegati: - - Determina di aggiudicazione- Ordine diretto di acquisto MEPA</t>
  </si>
  <si>
    <t xml:space="preserve">Affidamento diretto per la fornitura di mascherine di protezione FFP3 e tute cat. 5/6 per la Protezione Civile per l'emergenza COVID-19.CIG Z732C5F22CRUP: Dott.ssa GALANTE Concettina - Determinazione n. 949 </t>
  </si>
  <si>
    <t xml:space="preserve">Affidamento diretto per la fornitura di sacchetti compostabili per la Protezione Civile. CIG ZD92CDCD27 - RUP: Dott.ssa GALANTE Concettina - Determinazione n. 1380 </t>
  </si>
  <si>
    <t xml:space="preserve">Affidamento diretto per la fornitura di DPI per il Corpo di Polizia Municipale per l'emergenza sanitaria COVID-19.CIG  Z8E2CFFB6A  RUP: Dott.ssa GALANTE Concettina - Determinazione n. 1630 </t>
  </si>
  <si>
    <t xml:space="preserve">Affidamento tramite ordine diretto MEPA per la fornitura di gel igienizzante. - CIG  ZC12D41E5 - RUP: Dott.ssa GALANTE Concettina  - Determinazione n. 1744 </t>
  </si>
  <si>
    <t xml:space="preserve">Affidamento diretto per la fornitura di mascherine di protezione FFP2 per l'emergenza COVID-19. - CIG 828098442D - RUP: Dott.ssa GALANTE Concettina - Determinazione n. 1290 </t>
  </si>
  <si>
    <t xml:space="preserve">Affidamento diretto per la fornitura di mascherine di protezione FFP3 per la Protezione Civile per l'emergenza COVID-19. CIG  Z942C86BA0 - RUP: Dott.ssa GALANTE Concettina - Determinazione n. 949 </t>
  </si>
  <si>
    <t xml:space="preserve">Affidamento diretto per la fornitura di mascherine di protezione monouso. - CIG  8272775DE2 - RUP: Dott.ssa GALANTE Concettina - Determinazione n. 1154 </t>
  </si>
  <si>
    <t xml:space="preserve">Affidamento diretto per la fornitura di tute di protezione in tyvek per l'emergenza COVID-19 destinate al Corpo di Polizia Municipale. CIG  ZF02CA06BA - RUP: Dott.ssa GALANTE Concettina - Determinazione n. 1097 </t>
  </si>
  <si>
    <t xml:space="preserve">Affidamento diretto per la fornitura di occhiali di protezione per il Corpo di Polizia Municipale. CIG ZAE2CBA06C - RUP: Dott.ssa GALANTE Concettina - Determinazione Dirigenziale. </t>
  </si>
  <si>
    <t xml:space="preserve">Affidamento diretto ai sensi dell'Ordinanza di Protezione Civile n. 658 del 29.03.2020 per la fornitura di buoni spesa elettronici.Finanziamento del Ministero degli Interni. - RUP: Dott.ssa GALANTE Concettina - Allegati: - - Determinazione n. 1063 - Primo impegno di spesa . - CIG 8264329409 - - Determinazione n. 1071 - Secondo impegno di spesa.  - CIG 8266786F9A - - Determinazione n. 1083 -  Terzo impegno di spesa.  - CIG 8267945C0B</t>
  </si>
  <si>
    <t xml:space="preserve">Determina affidamento - Determinazione di sospensione dell'affidamento causa Covid-19 - Determinazione di ripresa dell'esecuzione del servizio</t>
  </si>
  <si>
    <t xml:space="preserve">PON METRO 2014-2020 INDIZIONE AFFIDAMENTO DIRETTO AI SENSI DELL'ART.36 COMMA 2 LETT.A DEL D.LGS. 50/2016 ALLA DITTA INFORMATICA DATA SYSTEM SRL PER L'ACQUISTO DI ACCESSORI INFORMATICI (WEBCAM CON MICROFONO INTEGRATO) PER PERSONAL COMPUTER IN USO AGLI UFFICI COMUNALI. IMPEGNO DI SPESA ED ACCERTAMENTO DI EURO 1.659,20 (IVA INCLUSA). - SMART CIG Z2D2D224BA - CUP C11H16000100006. Determina dirigenziale indizione affidamento </t>
  </si>
  <si>
    <t xml:space="preserve">TRATTATIVA DIRETTA MEPA AI SENSI ART. 36 COMMA 2 LETT. A D.LGS. 50/2016 SERVIZIO URGENTE DI CONTROLLO DI STABILITA' DEL PATRIMONIO ARBOREO DELLA CITTA' DI TORINO  IMPEGNO DI SPESA EURO 36.060,66 IVA 22% COMPRESA AUTORIZZAZIONE CONSEGNA ANTICIPATA - CIG ZDF2E2AB62ATTO N. DD 3294</t>
  </si>
  <si>
    <t xml:space="preserve">(S.112) SERVIZIO DI REDAZIONE DEL PIANO DI AZIONE PER L'ENERGIA E IL CLIMA DELLA CITTÀ DI TORINO (PAESC) NELL'AMBITO DEL "COVENANT OF MAYORS FOR CLIMATE AND ENERGY 2030" E SERVIZI ANNESSI INDIZIONE, AFFIDAMENTO PROVVISORIO E IMPEGNO DI SPESA PER EURO 30.500,00CUI: S00514490010202000299 - CIG: Z522F6C328DD 5225/2020</t>
  </si>
</sst>
</file>

<file path=xl/styles.xml><?xml version="1.0" encoding="utf-8"?>
<styleSheet xmlns="http://schemas.openxmlformats.org/spreadsheetml/2006/main">
  <numFmts count="1">
    <numFmt numFmtId="164" formatCode="General"/>
  </numFmts>
  <fonts count="4">
    <font>
      <sz val="10"/>
      <name val="Arial"/>
      <family val="2"/>
    </font>
    <font>
      <sz val="10"/>
      <name val="Arial"/>
      <family val="0"/>
    </font>
    <font>
      <sz val="10"/>
      <name val="Arial"/>
      <family val="0"/>
    </font>
    <font>
      <sz val="10"/>
      <name val="Arial"/>
      <family val="0"/>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
    <xf numFmtId="164" fontId="0" fillId="0" borderId="0" xfId="0" applyFont="fals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
    <dxf>
      <fill>
        <patternFill patternType="solid">
          <fgColor rgb="00FFFFFF"/>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208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 activeCellId="0" sqref="C2"/>
    </sheetView>
  </sheetViews>
  <sheetFormatPr defaultColWidth="11.53515625" defaultRowHeight="12.8" zeroHeight="false" outlineLevelRow="0" outlineLevelCol="0"/>
  <sheetData>
    <row r="1" customFormat="false" ht="12.8" hidden="false" customHeight="false" outlineLevel="0" collapsed="false">
      <c r="B1" s="0" t="s">
        <v>0</v>
      </c>
    </row>
    <row r="2" customFormat="false" ht="12.8" hidden="false" customHeight="false" outlineLevel="0" collapsed="false">
      <c r="A2" s="0" t="s">
        <v>1</v>
      </c>
      <c r="B2" s="0" t="str">
        <f aca="false">IF(LEFT(A2,4)="&lt;h5&gt;",A2,"")</f>
        <v>&lt;h5&gt;&lt;a href="http://www.comune.torino.it/bandi/pdf/files/cancelleria_vigili_doc00181420201229121256.pdf"&gt;POLIZIA MUNICIPALE - Acquisto materiale di cancelleria e informatico&lt;/a&gt;&lt;/h5&gt;</v>
      </c>
      <c r="C2" s="0" t="str">
        <f aca="false">SUBSTITUTE(B2,"&lt;h5&gt;","")</f>
        <v>&lt;a href="http://www.comune.torino.it/bandi/pdf/files/cancelleria_vigili_doc00181420201229121256.pdf"&gt;POLIZIA MUNICIPALE - Acquisto materiale di cancelleria e informatico&lt;/a&gt;&lt;/h5&gt;</v>
      </c>
    </row>
    <row r="3" customFormat="false" ht="12.8" hidden="false" customHeight="false" outlineLevel="0" collapsed="false">
      <c r="A3" s="0" t="s">
        <v>2</v>
      </c>
      <c r="B3" s="0" t="str">
        <f aca="false">IF(LEFT(A3,4)="&lt;h5&gt;",A3,"")</f>
        <v/>
      </c>
    </row>
    <row r="4" customFormat="false" ht="12.8" hidden="false" customHeight="false" outlineLevel="0" collapsed="false">
      <c r="A4" s="0" t="s">
        <v>3</v>
      </c>
      <c r="B4" s="0" t="str">
        <f aca="false">IF(LEFT(A4,4)="&lt;h5&gt;",A4,"")</f>
        <v/>
      </c>
    </row>
    <row r="5" customFormat="false" ht="12.8" hidden="false" customHeight="false" outlineLevel="0" collapsed="false">
      <c r="A5" s="0" t="s">
        <v>4</v>
      </c>
      <c r="B5" s="0" t="str">
        <f aca="false">IF(LEFT(A5,4)="&lt;h5&gt;",A5,"")</f>
        <v/>
      </c>
    </row>
    <row r="6" customFormat="false" ht="12.8" hidden="false" customHeight="false" outlineLevel="0" collapsed="false">
      <c r="A6" s="0" t="s">
        <v>5</v>
      </c>
      <c r="B6" s="0" t="str">
        <f aca="false">IF(LEFT(A6,4)="&lt;h5&gt;",A6,"")</f>
        <v/>
      </c>
    </row>
    <row r="7" customFormat="false" ht="12.8" hidden="false" customHeight="false" outlineLevel="0" collapsed="false">
      <c r="A7" s="0" t="s">
        <v>6</v>
      </c>
      <c r="B7" s="0" t="str">
        <f aca="false">IF(LEFT(A7,4)="&lt;h5&gt;",A7,"")</f>
        <v>&lt;h5&gt;&lt;a href="http://www.comune.torino.it/bandi/pdf/files/doc00181620201229123739_motocicli_polizia_municipale.pdf"&gt;POLIZIA MUNICIPALE - Ordine fornitura motocicli&lt;/a&gt;&lt;/h5&gt;</v>
      </c>
    </row>
    <row r="8" customFormat="false" ht="12.8" hidden="false" customHeight="false" outlineLevel="0" collapsed="false">
      <c r="A8" s="0" t="s">
        <v>2</v>
      </c>
      <c r="B8" s="0" t="str">
        <f aca="false">IF(LEFT(A8,4)="&lt;h5&gt;",A8,"")</f>
        <v/>
      </c>
    </row>
    <row r="9" customFormat="false" ht="12.8" hidden="false" customHeight="false" outlineLevel="0" collapsed="false">
      <c r="A9" s="0" t="s">
        <v>7</v>
      </c>
      <c r="B9" s="0" t="str">
        <f aca="false">IF(LEFT(A9,4)="&lt;h5&gt;",A9,"")</f>
        <v/>
      </c>
    </row>
    <row r="10" customFormat="false" ht="12.8" hidden="false" customHeight="false" outlineLevel="0" collapsed="false">
      <c r="A10" s="0" t="s">
        <v>4</v>
      </c>
      <c r="B10" s="0" t="str">
        <f aca="false">IF(LEFT(A10,4)="&lt;h5&gt;",A10,"")</f>
        <v/>
      </c>
    </row>
    <row r="11" customFormat="false" ht="12.8" hidden="false" customHeight="false" outlineLevel="0" collapsed="false">
      <c r="A11" s="0" t="s">
        <v>5</v>
      </c>
      <c r="B11" s="0" t="str">
        <f aca="false">IF(LEFT(A11,4)="&lt;h5&gt;",A11,"")</f>
        <v/>
      </c>
    </row>
    <row r="12" customFormat="false" ht="12.8" hidden="false" customHeight="false" outlineLevel="0" collapsed="false">
      <c r="A12" s="0" t="s">
        <v>8</v>
      </c>
      <c r="B12" s="0" t="str">
        <f aca="false">IF(LEFT(A12,4)="&lt;h5&gt;",A12,"")</f>
        <v>&lt;h5&gt;&lt;a href="http://www.comune.torino.it/bandi/pdf/files/affidamenti_diretti_1doc00181020201229115736.pdf"&gt;POLIZIA MUNICIPALE - Richiesta d'offerta, disciplinare e ordine&lt;/a&gt;&lt;/h5&gt;</v>
      </c>
    </row>
    <row r="13" customFormat="false" ht="12.8" hidden="false" customHeight="false" outlineLevel="0" collapsed="false">
      <c r="A13" s="0" t="s">
        <v>2</v>
      </c>
      <c r="B13" s="0" t="str">
        <f aca="false">IF(LEFT(A13,4)="&lt;h5&gt;",A13,"")</f>
        <v/>
      </c>
    </row>
    <row r="14" customFormat="false" ht="12.8" hidden="false" customHeight="false" outlineLevel="0" collapsed="false">
      <c r="A14" s="0" t="s">
        <v>9</v>
      </c>
      <c r="B14" s="0" t="str">
        <f aca="false">IF(LEFT(A14,4)="&lt;h5&gt;",A14,"")</f>
        <v/>
      </c>
    </row>
    <row r="15" customFormat="false" ht="12.8" hidden="false" customHeight="false" outlineLevel="0" collapsed="false">
      <c r="A15" s="0" t="s">
        <v>4</v>
      </c>
      <c r="B15" s="0" t="str">
        <f aca="false">IF(LEFT(A15,4)="&lt;h5&gt;",A15,"")</f>
        <v/>
      </c>
    </row>
    <row r="16" customFormat="false" ht="12.8" hidden="false" customHeight="false" outlineLevel="0" collapsed="false">
      <c r="A16" s="0" t="s">
        <v>5</v>
      </c>
      <c r="B16" s="0" t="str">
        <f aca="false">IF(LEFT(A16,4)="&lt;h5&gt;",A16,"")</f>
        <v/>
      </c>
    </row>
    <row r="17" customFormat="false" ht="12.8" hidden="false" customHeight="false" outlineLevel="0" collapsed="false">
      <c r="A17" s="0" t="s">
        <v>10</v>
      </c>
      <c r="B17" s="0" t="str">
        <f aca="false">IF(LEFT(A17,4)="&lt;h5&gt;",A17,"")</f>
        <v>&lt;h5&gt;POLIZIA MUNICIPALE - affidamento&lt;/h5&gt;</v>
      </c>
    </row>
    <row r="18" customFormat="false" ht="12.8" hidden="false" customHeight="false" outlineLevel="0" collapsed="false">
      <c r="A18" s="0" t="s">
        <v>2</v>
      </c>
      <c r="B18" s="0" t="str">
        <f aca="false">IF(LEFT(A18,4)="&lt;h5&gt;",A18,"")</f>
        <v/>
      </c>
    </row>
    <row r="19" customFormat="false" ht="12.8" hidden="false" customHeight="false" outlineLevel="0" collapsed="false">
      <c r="A19" s="0" t="s">
        <v>11</v>
      </c>
      <c r="B19" s="0" t="str">
        <f aca="false">IF(LEFT(A19,4)="&lt;h5&gt;",A19,"")</f>
        <v/>
      </c>
    </row>
    <row r="20" customFormat="false" ht="12.8" hidden="false" customHeight="false" outlineLevel="0" collapsed="false">
      <c r="A20" s="0" t="s">
        <v>4</v>
      </c>
      <c r="B20" s="0" t="str">
        <f aca="false">IF(LEFT(A20,4)="&lt;h5&gt;",A20,"")</f>
        <v/>
      </c>
    </row>
    <row r="21" customFormat="false" ht="12.8" hidden="false" customHeight="false" outlineLevel="0" collapsed="false">
      <c r="A21" s="0" t="s">
        <v>5</v>
      </c>
      <c r="B21" s="0" t="str">
        <f aca="false">IF(LEFT(A21,4)="&lt;h5&gt;",A21,"")</f>
        <v/>
      </c>
    </row>
    <row r="22" customFormat="false" ht="12.8" hidden="false" customHeight="false" outlineLevel="0" collapsed="false">
      <c r="A22" s="0" t="s">
        <v>12</v>
      </c>
      <c r="B22" s="0" t="str">
        <f aca="false">IF(LEFT(A22,4)="&lt;h5&gt;",A22,"")</f>
        <v>&lt;h5&gt;ARCHIVIO STORICO. STAMPA OPUSCOLO "PELLEGRINAGGIO FRA L'ORRORE"&lt;/h5&gt;</v>
      </c>
    </row>
    <row r="23" customFormat="false" ht="12.8" hidden="false" customHeight="false" outlineLevel="0" collapsed="false">
      <c r="A23" s="0" t="s">
        <v>2</v>
      </c>
      <c r="B23" s="0" t="str">
        <f aca="false">IF(LEFT(A23,4)="&lt;h5&gt;",A23,"")</f>
        <v/>
      </c>
    </row>
    <row r="24" customFormat="false" ht="12.8" hidden="false" customHeight="false" outlineLevel="0" collapsed="false">
      <c r="A24" s="0" t="s">
        <v>13</v>
      </c>
      <c r="B24" s="0" t="str">
        <f aca="false">IF(LEFT(A24,4)="&lt;h5&gt;",A24,"")</f>
        <v/>
      </c>
    </row>
    <row r="25" customFormat="false" ht="12.8" hidden="false" customHeight="false" outlineLevel="0" collapsed="false">
      <c r="A25" s="0" t="s">
        <v>4</v>
      </c>
      <c r="B25" s="0" t="str">
        <f aca="false">IF(LEFT(A25,4)="&lt;h5&gt;",A25,"")</f>
        <v/>
      </c>
    </row>
    <row r="26" customFormat="false" ht="12.8" hidden="false" customHeight="false" outlineLevel="0" collapsed="false">
      <c r="A26" s="0" t="s">
        <v>5</v>
      </c>
      <c r="B26" s="0" t="str">
        <f aca="false">IF(LEFT(A26,4)="&lt;h5&gt;",A26,"")</f>
        <v/>
      </c>
    </row>
    <row r="27" customFormat="false" ht="12.8" hidden="false" customHeight="false" outlineLevel="0" collapsed="false">
      <c r="A27" s="0" t="s">
        <v>14</v>
      </c>
      <c r="B27" s="0" t="str">
        <f aca="false">IF(LEFT(A27,4)="&lt;h5&gt;",A27,"")</f>
        <v>&lt;h5&gt;Servizio Centrale Organi Istituzionali, Servizi Generali e Civici Servizio Economato e Fornitura Beni&lt;/h5&gt;</v>
      </c>
    </row>
    <row r="28" customFormat="false" ht="12.8" hidden="false" customHeight="false" outlineLevel="0" collapsed="false">
      <c r="A28" s="0" t="s">
        <v>2</v>
      </c>
      <c r="B28" s="0" t="str">
        <f aca="false">IF(LEFT(A28,4)="&lt;h5&gt;",A28,"")</f>
        <v/>
      </c>
    </row>
    <row r="29" customFormat="false" ht="12.8" hidden="false" customHeight="false" outlineLevel="0" collapsed="false">
      <c r="A29" s="0" t="s">
        <v>15</v>
      </c>
      <c r="B29" s="0" t="str">
        <f aca="false">IF(LEFT(A29,4)="&lt;h5&gt;",A29,"")</f>
        <v/>
      </c>
    </row>
    <row r="30" customFormat="false" ht="12.8" hidden="false" customHeight="false" outlineLevel="0" collapsed="false">
      <c r="A30" s="0" t="s">
        <v>16</v>
      </c>
      <c r="B30" s="0" t="str">
        <f aca="false">IF(LEFT(A30,4)="&lt;h5&gt;",A30,"")</f>
        <v/>
      </c>
    </row>
    <row r="31" customFormat="false" ht="12.8" hidden="false" customHeight="false" outlineLevel="0" collapsed="false">
      <c r="A31" s="0" t="s">
        <v>17</v>
      </c>
      <c r="B31" s="0" t="str">
        <f aca="false">IF(LEFT(A31,4)="&lt;h5&gt;",A31,"")</f>
        <v/>
      </c>
    </row>
    <row r="32" customFormat="false" ht="12.8" hidden="false" customHeight="false" outlineLevel="0" collapsed="false">
      <c r="A32" s="0" t="s">
        <v>18</v>
      </c>
      <c r="B32" s="0" t="str">
        <f aca="false">IF(LEFT(A32,4)="&lt;h5&gt;",A32,"")</f>
        <v/>
      </c>
    </row>
    <row r="33" customFormat="false" ht="12.8" hidden="false" customHeight="false" outlineLevel="0" collapsed="false">
      <c r="A33" s="0" t="s">
        <v>15</v>
      </c>
      <c r="B33" s="0" t="str">
        <f aca="false">IF(LEFT(A33,4)="&lt;h5&gt;",A33,"")</f>
        <v/>
      </c>
    </row>
    <row r="34" customFormat="false" ht="12.8" hidden="false" customHeight="false" outlineLevel="0" collapsed="false">
      <c r="A34" s="0" t="s">
        <v>15</v>
      </c>
      <c r="B34" s="0" t="str">
        <f aca="false">IF(LEFT(A34,4)="&lt;h5&gt;",A34,"")</f>
        <v/>
      </c>
    </row>
    <row r="35" customFormat="false" ht="12.8" hidden="false" customHeight="false" outlineLevel="0" collapsed="false">
      <c r="A35" s="0" t="s">
        <v>19</v>
      </c>
      <c r="B35" s="0" t="str">
        <f aca="false">IF(LEFT(A35,4)="&lt;h5&gt;",A35,"")</f>
        <v/>
      </c>
    </row>
    <row r="36" customFormat="false" ht="12.8" hidden="false" customHeight="false" outlineLevel="0" collapsed="false">
      <c r="A36" s="0" t="s">
        <v>18</v>
      </c>
      <c r="B36" s="0" t="str">
        <f aca="false">IF(LEFT(A36,4)="&lt;h5&gt;",A36,"")</f>
        <v/>
      </c>
    </row>
    <row r="37" customFormat="false" ht="12.8" hidden="false" customHeight="false" outlineLevel="0" collapsed="false">
      <c r="A37" s="0" t="s">
        <v>18</v>
      </c>
      <c r="B37" s="0" t="str">
        <f aca="false">IF(LEFT(A37,4)="&lt;h5&gt;",A37,"")</f>
        <v/>
      </c>
    </row>
    <row r="38" customFormat="false" ht="12.8" hidden="false" customHeight="false" outlineLevel="0" collapsed="false">
      <c r="A38" s="0" t="s">
        <v>20</v>
      </c>
      <c r="B38" s="0" t="str">
        <f aca="false">IF(LEFT(A38,4)="&lt;h5&gt;",A38,"")</f>
        <v/>
      </c>
    </row>
    <row r="39" customFormat="false" ht="12.8" hidden="false" customHeight="false" outlineLevel="0" collapsed="false">
      <c r="A39" s="0" t="s">
        <v>4</v>
      </c>
      <c r="B39" s="0" t="str">
        <f aca="false">IF(LEFT(A39,4)="&lt;h5&gt;",A39,"")</f>
        <v/>
      </c>
    </row>
    <row r="40" customFormat="false" ht="12.8" hidden="false" customHeight="false" outlineLevel="0" collapsed="false">
      <c r="A40" s="0" t="s">
        <v>5</v>
      </c>
      <c r="B40" s="0" t="str">
        <f aca="false">IF(LEFT(A40,4)="&lt;h5&gt;",A40,"")</f>
        <v/>
      </c>
    </row>
    <row r="41" customFormat="false" ht="12.8" hidden="false" customHeight="false" outlineLevel="0" collapsed="false">
      <c r="A41" s="0" t="s">
        <v>14</v>
      </c>
      <c r="B41" s="0" t="str">
        <f aca="false">IF(LEFT(A41,4)="&lt;h5&gt;",A41,"")</f>
        <v>&lt;h5&gt;Servizio Centrale Organi Istituzionali, Servizi Generali e Civici Servizio Economato e Fornitura Beni&lt;/h5&gt;</v>
      </c>
    </row>
    <row r="42" customFormat="false" ht="12.8" hidden="false" customHeight="false" outlineLevel="0" collapsed="false">
      <c r="A42" s="0" t="s">
        <v>2</v>
      </c>
      <c r="B42" s="0" t="str">
        <f aca="false">IF(LEFT(A42,4)="&lt;h5&gt;",A42,"")</f>
        <v/>
      </c>
    </row>
    <row r="43" customFormat="false" ht="12.8" hidden="false" customHeight="false" outlineLevel="0" collapsed="false">
      <c r="A43" s="0" t="s">
        <v>15</v>
      </c>
      <c r="B43" s="0" t="str">
        <f aca="false">IF(LEFT(A43,4)="&lt;h5&gt;",A43,"")</f>
        <v/>
      </c>
    </row>
    <row r="44" customFormat="false" ht="12.8" hidden="false" customHeight="false" outlineLevel="0" collapsed="false">
      <c r="A44" s="0" t="s">
        <v>21</v>
      </c>
      <c r="B44" s="0" t="str">
        <f aca="false">IF(LEFT(A44,4)="&lt;h5&gt;",A44,"")</f>
        <v/>
      </c>
    </row>
    <row r="45" customFormat="false" ht="12.8" hidden="false" customHeight="false" outlineLevel="0" collapsed="false">
      <c r="A45" s="0" t="s">
        <v>22</v>
      </c>
      <c r="B45" s="0" t="str">
        <f aca="false">IF(LEFT(A45,4)="&lt;h5&gt;",A45,"")</f>
        <v/>
      </c>
    </row>
    <row r="46" customFormat="false" ht="12.8" hidden="false" customHeight="false" outlineLevel="0" collapsed="false">
      <c r="A46" s="0" t="s">
        <v>17</v>
      </c>
      <c r="B46" s="0" t="str">
        <f aca="false">IF(LEFT(A46,4)="&lt;h5&gt;",A46,"")</f>
        <v/>
      </c>
    </row>
    <row r="47" customFormat="false" ht="12.8" hidden="false" customHeight="false" outlineLevel="0" collapsed="false">
      <c r="A47" s="0" t="s">
        <v>18</v>
      </c>
      <c r="B47" s="0" t="str">
        <f aca="false">IF(LEFT(A47,4)="&lt;h5&gt;",A47,"")</f>
        <v/>
      </c>
    </row>
    <row r="48" customFormat="false" ht="12.8" hidden="false" customHeight="false" outlineLevel="0" collapsed="false">
      <c r="A48" s="0" t="s">
        <v>15</v>
      </c>
      <c r="B48" s="0" t="str">
        <f aca="false">IF(LEFT(A48,4)="&lt;h5&gt;",A48,"")</f>
        <v/>
      </c>
    </row>
    <row r="49" customFormat="false" ht="12.8" hidden="false" customHeight="false" outlineLevel="0" collapsed="false">
      <c r="A49" s="0" t="s">
        <v>15</v>
      </c>
      <c r="B49" s="0" t="str">
        <f aca="false">IF(LEFT(A49,4)="&lt;h5&gt;",A49,"")</f>
        <v/>
      </c>
    </row>
    <row r="50" customFormat="false" ht="12.8" hidden="false" customHeight="false" outlineLevel="0" collapsed="false">
      <c r="A50" s="0" t="s">
        <v>23</v>
      </c>
      <c r="B50" s="0" t="str">
        <f aca="false">IF(LEFT(A50,4)="&lt;h5&gt;",A50,"")</f>
        <v/>
      </c>
    </row>
    <row r="51" customFormat="false" ht="12.8" hidden="false" customHeight="false" outlineLevel="0" collapsed="false">
      <c r="A51" s="0" t="s">
        <v>18</v>
      </c>
      <c r="B51" s="0" t="str">
        <f aca="false">IF(LEFT(A51,4)="&lt;h5&gt;",A51,"")</f>
        <v/>
      </c>
    </row>
    <row r="52" customFormat="false" ht="12.8" hidden="false" customHeight="false" outlineLevel="0" collapsed="false">
      <c r="A52" s="0" t="s">
        <v>18</v>
      </c>
      <c r="B52" s="0" t="str">
        <f aca="false">IF(LEFT(A52,4)="&lt;h5&gt;",A52,"")</f>
        <v/>
      </c>
    </row>
    <row r="53" customFormat="false" ht="12.8" hidden="false" customHeight="false" outlineLevel="0" collapsed="false">
      <c r="A53" s="0" t="s">
        <v>20</v>
      </c>
      <c r="B53" s="0" t="str">
        <f aca="false">IF(LEFT(A53,4)="&lt;h5&gt;",A53,"")</f>
        <v/>
      </c>
    </row>
    <row r="54" customFormat="false" ht="12.8" hidden="false" customHeight="false" outlineLevel="0" collapsed="false">
      <c r="A54" s="0" t="s">
        <v>4</v>
      </c>
      <c r="B54" s="0" t="str">
        <f aca="false">IF(LEFT(A54,4)="&lt;h5&gt;",A54,"")</f>
        <v/>
      </c>
    </row>
    <row r="55" customFormat="false" ht="12.8" hidden="false" customHeight="false" outlineLevel="0" collapsed="false">
      <c r="A55" s="0" t="s">
        <v>5</v>
      </c>
      <c r="B55" s="0" t="str">
        <f aca="false">IF(LEFT(A55,4)="&lt;h5&gt;",A55,"")</f>
        <v/>
      </c>
    </row>
    <row r="56" customFormat="false" ht="12.8" hidden="false" customHeight="false" outlineLevel="0" collapsed="false">
      <c r="A56" s="0" t="s">
        <v>14</v>
      </c>
      <c r="B56" s="0" t="str">
        <f aca="false">IF(LEFT(A56,4)="&lt;h5&gt;",A56,"")</f>
        <v>&lt;h5&gt;Servizio Centrale Organi Istituzionali, Servizi Generali e Civici Servizio Economato e Fornitura Beni&lt;/h5&gt;</v>
      </c>
    </row>
    <row r="57" customFormat="false" ht="12.8" hidden="false" customHeight="false" outlineLevel="0" collapsed="false">
      <c r="A57" s="0" t="s">
        <v>2</v>
      </c>
      <c r="B57" s="0" t="str">
        <f aca="false">IF(LEFT(A57,4)="&lt;h5&gt;",A57,"")</f>
        <v/>
      </c>
    </row>
    <row r="58" customFormat="false" ht="12.8" hidden="false" customHeight="false" outlineLevel="0" collapsed="false">
      <c r="A58" s="0" t="s">
        <v>15</v>
      </c>
      <c r="B58" s="0" t="str">
        <f aca="false">IF(LEFT(A58,4)="&lt;h5&gt;",A58,"")</f>
        <v/>
      </c>
    </row>
    <row r="59" customFormat="false" ht="12.8" hidden="false" customHeight="false" outlineLevel="0" collapsed="false">
      <c r="A59" s="0" t="s">
        <v>15</v>
      </c>
      <c r="B59" s="0" t="str">
        <f aca="false">IF(LEFT(A59,4)="&lt;h5&gt;",A59,"")</f>
        <v/>
      </c>
    </row>
    <row r="60" customFormat="false" ht="12.8" hidden="false" customHeight="false" outlineLevel="0" collapsed="false">
      <c r="A60" s="0" t="s">
        <v>24</v>
      </c>
      <c r="B60" s="0" t="str">
        <f aca="false">IF(LEFT(A60,4)="&lt;h5&gt;",A60,"")</f>
        <v/>
      </c>
    </row>
    <row r="61" customFormat="false" ht="12.8" hidden="false" customHeight="false" outlineLevel="0" collapsed="false">
      <c r="A61" s="0" t="s">
        <v>25</v>
      </c>
      <c r="B61" s="0" t="str">
        <f aca="false">IF(LEFT(A61,4)="&lt;h5&gt;",A61,"")</f>
        <v/>
      </c>
    </row>
    <row r="62" customFormat="false" ht="12.8" hidden="false" customHeight="false" outlineLevel="0" collapsed="false">
      <c r="A62" s="0" t="s">
        <v>18</v>
      </c>
      <c r="B62" s="0" t="str">
        <f aca="false">IF(LEFT(A62,4)="&lt;h5&gt;",A62,"")</f>
        <v/>
      </c>
    </row>
    <row r="63" customFormat="false" ht="12.8" hidden="false" customHeight="false" outlineLevel="0" collapsed="false">
      <c r="A63" s="0" t="s">
        <v>26</v>
      </c>
      <c r="B63" s="0" t="str">
        <f aca="false">IF(LEFT(A63,4)="&lt;h5&gt;",A63,"")</f>
        <v/>
      </c>
    </row>
    <row r="64" customFormat="false" ht="12.8" hidden="false" customHeight="false" outlineLevel="0" collapsed="false">
      <c r="A64" s="0" t="s">
        <v>4</v>
      </c>
      <c r="B64" s="0" t="str">
        <f aca="false">IF(LEFT(A64,4)="&lt;h5&gt;",A64,"")</f>
        <v/>
      </c>
    </row>
    <row r="65" customFormat="false" ht="12.8" hidden="false" customHeight="false" outlineLevel="0" collapsed="false">
      <c r="A65" s="0" t="s">
        <v>5</v>
      </c>
      <c r="B65" s="0" t="str">
        <f aca="false">IF(LEFT(A65,4)="&lt;h5&gt;",A65,"")</f>
        <v/>
      </c>
    </row>
    <row r="66" customFormat="false" ht="12.8" hidden="false" customHeight="false" outlineLevel="0" collapsed="false">
      <c r="A66" s="0" t="s">
        <v>14</v>
      </c>
      <c r="B66" s="0" t="str">
        <f aca="false">IF(LEFT(A66,4)="&lt;h5&gt;",A66,"")</f>
        <v>&lt;h5&gt;Servizio Centrale Organi Istituzionali, Servizi Generali e Civici Servizio Economato e Fornitura Beni&lt;/h5&gt;</v>
      </c>
    </row>
    <row r="67" customFormat="false" ht="12.8" hidden="false" customHeight="false" outlineLevel="0" collapsed="false">
      <c r="A67" s="0" t="s">
        <v>2</v>
      </c>
      <c r="B67" s="0" t="str">
        <f aca="false">IF(LEFT(A67,4)="&lt;h5&gt;",A67,"")</f>
        <v/>
      </c>
    </row>
    <row r="68" customFormat="false" ht="12.8" hidden="false" customHeight="false" outlineLevel="0" collapsed="false">
      <c r="A68" s="0" t="s">
        <v>27</v>
      </c>
      <c r="B68" s="0" t="str">
        <f aca="false">IF(LEFT(A68,4)="&lt;h5&gt;",A68,"")</f>
        <v/>
      </c>
    </row>
    <row r="69" customFormat="false" ht="12.8" hidden="false" customHeight="false" outlineLevel="0" collapsed="false">
      <c r="A69" s="0" t="s">
        <v>28</v>
      </c>
      <c r="B69" s="0" t="str">
        <f aca="false">IF(LEFT(A69,4)="&lt;h5&gt;",A69,"")</f>
        <v/>
      </c>
    </row>
    <row r="70" customFormat="false" ht="12.8" hidden="false" customHeight="false" outlineLevel="0" collapsed="false">
      <c r="A70" s="0" t="s">
        <v>29</v>
      </c>
      <c r="B70" s="0" t="str">
        <f aca="false">IF(LEFT(A70,4)="&lt;h5&gt;",A70,"")</f>
        <v/>
      </c>
    </row>
    <row r="71" customFormat="false" ht="12.8" hidden="false" customHeight="false" outlineLevel="0" collapsed="false">
      <c r="A71" s="0" t="s">
        <v>4</v>
      </c>
      <c r="B71" s="0" t="str">
        <f aca="false">IF(LEFT(A71,4)="&lt;h5&gt;",A71,"")</f>
        <v/>
      </c>
    </row>
    <row r="72" customFormat="false" ht="12.8" hidden="false" customHeight="false" outlineLevel="0" collapsed="false">
      <c r="A72" s="0" t="s">
        <v>5</v>
      </c>
      <c r="B72" s="0" t="str">
        <f aca="false">IF(LEFT(A72,4)="&lt;h5&gt;",A72,"")</f>
        <v/>
      </c>
    </row>
    <row r="73" customFormat="false" ht="12.8" hidden="false" customHeight="false" outlineLevel="0" collapsed="false">
      <c r="A73" s="0" t="s">
        <v>14</v>
      </c>
      <c r="B73" s="0" t="str">
        <f aca="false">IF(LEFT(A73,4)="&lt;h5&gt;",A73,"")</f>
        <v>&lt;h5&gt;Servizio Centrale Organi Istituzionali, Servizi Generali e Civici Servizio Economato e Fornitura Beni&lt;/h5&gt;</v>
      </c>
    </row>
    <row r="74" customFormat="false" ht="12.8" hidden="false" customHeight="false" outlineLevel="0" collapsed="false">
      <c r="A74" s="0" t="s">
        <v>2</v>
      </c>
      <c r="B74" s="0" t="str">
        <f aca="false">IF(LEFT(A74,4)="&lt;h5&gt;",A74,"")</f>
        <v/>
      </c>
    </row>
    <row r="75" customFormat="false" ht="12.8" hidden="false" customHeight="false" outlineLevel="0" collapsed="false">
      <c r="A75" s="0" t="s">
        <v>27</v>
      </c>
      <c r="B75" s="0" t="str">
        <f aca="false">IF(LEFT(A75,4)="&lt;h5&gt;",A75,"")</f>
        <v/>
      </c>
    </row>
    <row r="76" customFormat="false" ht="12.8" hidden="false" customHeight="false" outlineLevel="0" collapsed="false">
      <c r="A76" s="0" t="s">
        <v>30</v>
      </c>
      <c r="B76" s="0" t="str">
        <f aca="false">IF(LEFT(A76,4)="&lt;h5&gt;",A76,"")</f>
        <v/>
      </c>
    </row>
    <row r="77" customFormat="false" ht="12.8" hidden="false" customHeight="false" outlineLevel="0" collapsed="false">
      <c r="A77" s="0" t="s">
        <v>31</v>
      </c>
      <c r="B77" s="0" t="str">
        <f aca="false">IF(LEFT(A77,4)="&lt;h5&gt;",A77,"")</f>
        <v/>
      </c>
    </row>
    <row r="78" customFormat="false" ht="12.8" hidden="false" customHeight="false" outlineLevel="0" collapsed="false">
      <c r="A78" s="0" t="s">
        <v>4</v>
      </c>
      <c r="B78" s="0" t="str">
        <f aca="false">IF(LEFT(A78,4)="&lt;h5&gt;",A78,"")</f>
        <v/>
      </c>
    </row>
    <row r="79" customFormat="false" ht="12.8" hidden="false" customHeight="false" outlineLevel="0" collapsed="false">
      <c r="A79" s="0" t="s">
        <v>5</v>
      </c>
      <c r="B79" s="0" t="str">
        <f aca="false">IF(LEFT(A79,4)="&lt;h5&gt;",A79,"")</f>
        <v/>
      </c>
    </row>
    <row r="80" customFormat="false" ht="12.8" hidden="false" customHeight="false" outlineLevel="0" collapsed="false">
      <c r="A80" s="0" t="s">
        <v>32</v>
      </c>
      <c r="B80" s="0" t="str">
        <f aca="false">IF(LEFT(A80,4)="&lt;h5&gt;",A80,"")</f>
        <v>&lt;h5&gt;(S.112) SERVIZIO DI REDAZIONE DEL PIANO DI AZIONE PER L'ENERGIA E IL CLIMA DELLA CITT&amp;Agrave; DI TORINO (PAESC) NELL'AMBITO DEL "COVENANT OF MAYORS FOR CLIMATE AND ENERGY 2030" E SERVIZI ANNESSI&lt;/h5&gt;</v>
      </c>
    </row>
    <row r="81" customFormat="false" ht="12.8" hidden="false" customHeight="false" outlineLevel="0" collapsed="false">
      <c r="A81" s="0" t="s">
        <v>2</v>
      </c>
      <c r="B81" s="0" t="str">
        <f aca="false">IF(LEFT(A81,4)="&lt;h5&gt;",A81,"")</f>
        <v/>
      </c>
    </row>
    <row r="82" customFormat="false" ht="12.8" hidden="false" customHeight="false" outlineLevel="0" collapsed="false">
      <c r="A82" s="0" t="s">
        <v>33</v>
      </c>
      <c r="B82" s="0" t="str">
        <f aca="false">IF(LEFT(A82,4)="&lt;h5&gt;",A82,"")</f>
        <v/>
      </c>
    </row>
    <row r="83" customFormat="false" ht="12.8" hidden="false" customHeight="false" outlineLevel="0" collapsed="false">
      <c r="A83" s="0" t="s">
        <v>4</v>
      </c>
      <c r="B83" s="0" t="str">
        <f aca="false">IF(LEFT(A83,4)="&lt;h5&gt;",A83,"")</f>
        <v/>
      </c>
    </row>
    <row r="84" customFormat="false" ht="12.8" hidden="false" customHeight="false" outlineLevel="0" collapsed="false">
      <c r="A84" s="0" t="s">
        <v>5</v>
      </c>
      <c r="B84" s="0" t="str">
        <f aca="false">IF(LEFT(A84,4)="&lt;h5&gt;",A84,"")</f>
        <v/>
      </c>
    </row>
    <row r="85" customFormat="false" ht="12.8" hidden="false" customHeight="false" outlineLevel="0" collapsed="false">
      <c r="A85" s="0" t="s">
        <v>34</v>
      </c>
      <c r="B85" s="0" t="str">
        <f aca="false">IF(LEFT(A85,4)="&lt;h5&gt;",A85,"")</f>
        <v>&lt;h5&gt;POLIZIA MUNICIPALE - affidamento CSI&lt;/h5&gt;</v>
      </c>
    </row>
    <row r="86" customFormat="false" ht="12.8" hidden="false" customHeight="false" outlineLevel="0" collapsed="false">
      <c r="A86" s="0" t="s">
        <v>2</v>
      </c>
      <c r="B86" s="0" t="str">
        <f aca="false">IF(LEFT(A86,4)="&lt;h5&gt;",A86,"")</f>
        <v/>
      </c>
    </row>
    <row r="87" customFormat="false" ht="12.8" hidden="false" customHeight="false" outlineLevel="0" collapsed="false">
      <c r="A87" s="0" t="s">
        <v>35</v>
      </c>
      <c r="B87" s="0" t="str">
        <f aca="false">IF(LEFT(A87,4)="&lt;h5&gt;",A87,"")</f>
        <v/>
      </c>
    </row>
    <row r="88" customFormat="false" ht="12.8" hidden="false" customHeight="false" outlineLevel="0" collapsed="false">
      <c r="A88" s="0" t="s">
        <v>4</v>
      </c>
      <c r="B88" s="0" t="str">
        <f aca="false">IF(LEFT(A88,4)="&lt;h5&gt;",A88,"")</f>
        <v/>
      </c>
    </row>
    <row r="89" customFormat="false" ht="12.8" hidden="false" customHeight="false" outlineLevel="0" collapsed="false">
      <c r="A89" s="0" t="s">
        <v>5</v>
      </c>
      <c r="B89" s="0" t="str">
        <f aca="false">IF(LEFT(A89,4)="&lt;h5&gt;",A89,"")</f>
        <v/>
      </c>
    </row>
    <row r="90" customFormat="false" ht="12.8" hidden="false" customHeight="false" outlineLevel="0" collapsed="false">
      <c r="A90" s="0" t="s">
        <v>10</v>
      </c>
      <c r="B90" s="0" t="str">
        <f aca="false">IF(LEFT(A90,4)="&lt;h5&gt;",A90,"")</f>
        <v>&lt;h5&gt;POLIZIA MUNICIPALE - affidamento&lt;/h5&gt;</v>
      </c>
    </row>
    <row r="91" customFormat="false" ht="12.8" hidden="false" customHeight="false" outlineLevel="0" collapsed="false">
      <c r="A91" s="0" t="s">
        <v>2</v>
      </c>
      <c r="B91" s="0" t="str">
        <f aca="false">IF(LEFT(A91,4)="&lt;h5&gt;",A91,"")</f>
        <v/>
      </c>
    </row>
    <row r="92" customFormat="false" ht="12.8" hidden="false" customHeight="false" outlineLevel="0" collapsed="false">
      <c r="A92" s="0" t="s">
        <v>36</v>
      </c>
      <c r="B92" s="0" t="str">
        <f aca="false">IF(LEFT(A92,4)="&lt;h5&gt;",A92,"")</f>
        <v/>
      </c>
    </row>
    <row r="93" customFormat="false" ht="12.8" hidden="false" customHeight="false" outlineLevel="0" collapsed="false">
      <c r="A93" s="0" t="s">
        <v>4</v>
      </c>
      <c r="B93" s="0" t="str">
        <f aca="false">IF(LEFT(A93,4)="&lt;h5&gt;",A93,"")</f>
        <v/>
      </c>
    </row>
    <row r="94" customFormat="false" ht="12.8" hidden="false" customHeight="false" outlineLevel="0" collapsed="false">
      <c r="A94" s="0" t="s">
        <v>5</v>
      </c>
      <c r="B94" s="0" t="str">
        <f aca="false">IF(LEFT(A94,4)="&lt;h5&gt;",A94,"")</f>
        <v/>
      </c>
    </row>
    <row r="95" customFormat="false" ht="12.8" hidden="false" customHeight="false" outlineLevel="0" collapsed="false">
      <c r="A95" s="0" t="s">
        <v>37</v>
      </c>
      <c r="B95" s="0" t="str">
        <f aca="false">IF(LEFT(A95,4)="&lt;h5&gt;",A95,"")</f>
        <v>&lt;h5&gt;Area Ambiente qualit&amp;agrave; della vita e valutazioni ambientali U.O. Qualit&amp;agrave; dell'Aria - Attivit&amp;agrave; e Progetti Strategici Divisione ambiente, verde e protezione civile&lt;/h5&gt;</v>
      </c>
    </row>
    <row r="96" customFormat="false" ht="12.8" hidden="false" customHeight="false" outlineLevel="0" collapsed="false">
      <c r="A96" s="0" t="s">
        <v>2</v>
      </c>
      <c r="B96" s="0" t="str">
        <f aca="false">IF(LEFT(A96,4)="&lt;h5&gt;",A96,"")</f>
        <v/>
      </c>
    </row>
    <row r="97" customFormat="false" ht="12.8" hidden="false" customHeight="false" outlineLevel="0" collapsed="false">
      <c r="A97" s="0" t="s">
        <v>38</v>
      </c>
      <c r="B97" s="0" t="str">
        <f aca="false">IF(LEFT(A97,4)="&lt;h5&gt;",A97,"")</f>
        <v/>
      </c>
    </row>
    <row r="98" customFormat="false" ht="12.8" hidden="false" customHeight="false" outlineLevel="0" collapsed="false">
      <c r="A98" s="0" t="s">
        <v>4</v>
      </c>
      <c r="B98" s="0" t="str">
        <f aca="false">IF(LEFT(A98,4)="&lt;h5&gt;",A98,"")</f>
        <v/>
      </c>
    </row>
    <row r="99" customFormat="false" ht="12.8" hidden="false" customHeight="false" outlineLevel="0" collapsed="false">
      <c r="A99" s="0" t="s">
        <v>5</v>
      </c>
      <c r="B99" s="0" t="str">
        <f aca="false">IF(LEFT(A99,4)="&lt;h5&gt;",A99,"")</f>
        <v/>
      </c>
    </row>
    <row r="100" customFormat="false" ht="12.8" hidden="false" customHeight="false" outlineLevel="0" collapsed="false">
      <c r="A100" s="0" t="s">
        <v>39</v>
      </c>
      <c r="B100" s="0" t="str">
        <f aca="false">IF(LEFT(A100,4)="&lt;h5&gt;",A100,"")</f>
        <v>&lt;h5&gt;POLIZIA MUNICIPALE - ordine &lt;/h5&gt;</v>
      </c>
    </row>
    <row r="101" customFormat="false" ht="12.8" hidden="false" customHeight="false" outlineLevel="0" collapsed="false">
      <c r="A101" s="0" t="s">
        <v>2</v>
      </c>
      <c r="B101" s="0" t="str">
        <f aca="false">IF(LEFT(A101,4)="&lt;h5&gt;",A101,"")</f>
        <v/>
      </c>
    </row>
    <row r="102" customFormat="false" ht="12.8" hidden="false" customHeight="false" outlineLevel="0" collapsed="false">
      <c r="A102" s="0" t="s">
        <v>40</v>
      </c>
      <c r="B102" s="0" t="str">
        <f aca="false">IF(LEFT(A102,4)="&lt;h5&gt;",A102,"")</f>
        <v/>
      </c>
    </row>
    <row r="103" customFormat="false" ht="12.8" hidden="false" customHeight="false" outlineLevel="0" collapsed="false">
      <c r="A103" s="0" t="s">
        <v>4</v>
      </c>
      <c r="B103" s="0" t="str">
        <f aca="false">IF(LEFT(A103,4)="&lt;h5&gt;",A103,"")</f>
        <v/>
      </c>
    </row>
    <row r="104" customFormat="false" ht="12.8" hidden="false" customHeight="false" outlineLevel="0" collapsed="false">
      <c r="A104" s="0" t="s">
        <v>5</v>
      </c>
      <c r="B104" s="0" t="str">
        <f aca="false">IF(LEFT(A104,4)="&lt;h5&gt;",A104,"")</f>
        <v/>
      </c>
    </row>
    <row r="105" customFormat="false" ht="12.8" hidden="false" customHeight="false" outlineLevel="0" collapsed="false">
      <c r="A105" s="0" t="s">
        <v>41</v>
      </c>
      <c r="B105" s="0" t="str">
        <f aca="false">IF(LEFT(A105,4)="&lt;h5&gt;",A105,"")</f>
        <v>&lt;h5&gt;POLIZIA MUNICIPALE - richiesta d'offerta e ordine&lt;/h5&gt;</v>
      </c>
    </row>
    <row r="106" customFormat="false" ht="12.8" hidden="false" customHeight="false" outlineLevel="0" collapsed="false">
      <c r="A106" s="0" t="s">
        <v>2</v>
      </c>
      <c r="B106" s="0" t="str">
        <f aca="false">IF(LEFT(A106,4)="&lt;h5&gt;",A106,"")</f>
        <v/>
      </c>
    </row>
    <row r="107" customFormat="false" ht="12.8" hidden="false" customHeight="false" outlineLevel="0" collapsed="false">
      <c r="A107" s="0" t="s">
        <v>42</v>
      </c>
      <c r="B107" s="0" t="str">
        <f aca="false">IF(LEFT(A107,4)="&lt;h5&gt;",A107,"")</f>
        <v/>
      </c>
    </row>
    <row r="108" customFormat="false" ht="12.8" hidden="false" customHeight="false" outlineLevel="0" collapsed="false">
      <c r="A108" s="0" t="s">
        <v>4</v>
      </c>
      <c r="B108" s="0" t="str">
        <f aca="false">IF(LEFT(A108,4)="&lt;h5&gt;",A108,"")</f>
        <v/>
      </c>
    </row>
    <row r="109" customFormat="false" ht="12.8" hidden="false" customHeight="false" outlineLevel="0" collapsed="false">
      <c r="A109" s="0" t="s">
        <v>5</v>
      </c>
      <c r="B109" s="0" t="str">
        <f aca="false">IF(LEFT(A109,4)="&lt;h5&gt;",A109,"")</f>
        <v/>
      </c>
    </row>
    <row r="110" customFormat="false" ht="12.8" hidden="false" customHeight="false" outlineLevel="0" collapsed="false">
      <c r="A110" s="0" t="s">
        <v>41</v>
      </c>
      <c r="B110" s="0" t="str">
        <f aca="false">IF(LEFT(A110,4)="&lt;h5&gt;",A110,"")</f>
        <v>&lt;h5&gt;POLIZIA MUNICIPALE - richiesta d'offerta e ordine&lt;/h5&gt;</v>
      </c>
    </row>
    <row r="111" customFormat="false" ht="12.8" hidden="false" customHeight="false" outlineLevel="0" collapsed="false">
      <c r="A111" s="0" t="s">
        <v>2</v>
      </c>
      <c r="B111" s="0" t="str">
        <f aca="false">IF(LEFT(A111,4)="&lt;h5&gt;",A111,"")</f>
        <v/>
      </c>
    </row>
    <row r="112" customFormat="false" ht="12.8" hidden="false" customHeight="false" outlineLevel="0" collapsed="false">
      <c r="A112" s="0" t="s">
        <v>43</v>
      </c>
      <c r="B112" s="0" t="str">
        <f aca="false">IF(LEFT(A112,4)="&lt;h5&gt;",A112,"")</f>
        <v/>
      </c>
    </row>
    <row r="113" customFormat="false" ht="12.8" hidden="false" customHeight="false" outlineLevel="0" collapsed="false">
      <c r="A113" s="0" t="s">
        <v>4</v>
      </c>
      <c r="B113" s="0" t="str">
        <f aca="false">IF(LEFT(A113,4)="&lt;h5&gt;",A113,"")</f>
        <v/>
      </c>
    </row>
    <row r="114" customFormat="false" ht="12.8" hidden="false" customHeight="false" outlineLevel="0" collapsed="false">
      <c r="A114" s="0" t="s">
        <v>5</v>
      </c>
      <c r="B114" s="0" t="str">
        <f aca="false">IF(LEFT(A114,4)="&lt;h5&gt;",A114,"")</f>
        <v/>
      </c>
    </row>
    <row r="115" customFormat="false" ht="12.8" hidden="false" customHeight="false" outlineLevel="0" collapsed="false">
      <c r="A115" s="0" t="s">
        <v>44</v>
      </c>
      <c r="B115" s="0" t="str">
        <f aca="false">IF(LEFT(A115,4)="&lt;h5&gt;",A115,"")</f>
        <v>&lt;h5&gt;POLIZIA MUNICIPALE - richiesta d'offerta&lt;/h5&gt;</v>
      </c>
    </row>
    <row r="116" customFormat="false" ht="12.8" hidden="false" customHeight="false" outlineLevel="0" collapsed="false">
      <c r="A116" s="0" t="s">
        <v>2</v>
      </c>
      <c r="B116" s="0" t="str">
        <f aca="false">IF(LEFT(A116,4)="&lt;h5&gt;",A116,"")</f>
        <v/>
      </c>
    </row>
    <row r="117" customFormat="false" ht="12.8" hidden="false" customHeight="false" outlineLevel="0" collapsed="false">
      <c r="A117" s="0" t="s">
        <v>45</v>
      </c>
      <c r="B117" s="0" t="str">
        <f aca="false">IF(LEFT(A117,4)="&lt;h5&gt;",A117,"")</f>
        <v/>
      </c>
    </row>
    <row r="118" customFormat="false" ht="12.8" hidden="false" customHeight="false" outlineLevel="0" collapsed="false">
      <c r="A118" s="0" t="s">
        <v>4</v>
      </c>
      <c r="B118" s="0" t="str">
        <f aca="false">IF(LEFT(A118,4)="&lt;h5&gt;",A118,"")</f>
        <v/>
      </c>
    </row>
    <row r="119" customFormat="false" ht="12.8" hidden="false" customHeight="false" outlineLevel="0" collapsed="false">
      <c r="A119" s="0" t="s">
        <v>5</v>
      </c>
      <c r="B119" s="0" t="str">
        <f aca="false">IF(LEFT(A119,4)="&lt;h5&gt;",A119,"")</f>
        <v/>
      </c>
    </row>
    <row r="120" customFormat="false" ht="12.8" hidden="false" customHeight="false" outlineLevel="0" collapsed="false">
      <c r="A120" s="0" t="s">
        <v>46</v>
      </c>
      <c r="B120" s="0" t="str">
        <f aca="false">IF(LEFT(A120,4)="&lt;h5&gt;",A120,"")</f>
        <v>&lt;h5&gt;Servizio Centrale Organi Istituzionali, Servizi Generali e Civici  Servizio Economato e Fornitura Beni&lt;/h5&gt;</v>
      </c>
    </row>
    <row r="121" customFormat="false" ht="12.8" hidden="false" customHeight="false" outlineLevel="0" collapsed="false">
      <c r="A121" s="0" t="s">
        <v>2</v>
      </c>
      <c r="B121" s="0" t="str">
        <f aca="false">IF(LEFT(A121,4)="&lt;h5&gt;",A121,"")</f>
        <v/>
      </c>
    </row>
    <row r="122" customFormat="false" ht="12.8" hidden="false" customHeight="false" outlineLevel="0" collapsed="false">
      <c r="A122" s="0" t="s">
        <v>47</v>
      </c>
      <c r="B122" s="0" t="str">
        <f aca="false">IF(LEFT(A122,4)="&lt;h5&gt;",A122,"")</f>
        <v/>
      </c>
    </row>
    <row r="123" customFormat="false" ht="12.8" hidden="false" customHeight="false" outlineLevel="0" collapsed="false">
      <c r="A123" s="0" t="s">
        <v>4</v>
      </c>
      <c r="B123" s="0" t="str">
        <f aca="false">IF(LEFT(A123,4)="&lt;h5&gt;",A123,"")</f>
        <v/>
      </c>
    </row>
    <row r="124" customFormat="false" ht="12.8" hidden="false" customHeight="false" outlineLevel="0" collapsed="false">
      <c r="A124" s="0" t="s">
        <v>5</v>
      </c>
      <c r="B124" s="0" t="str">
        <f aca="false">IF(LEFT(A124,4)="&lt;h5&gt;",A124,"")</f>
        <v/>
      </c>
    </row>
    <row r="125" customFormat="false" ht="12.8" hidden="false" customHeight="false" outlineLevel="0" collapsed="false">
      <c r="A125" s="0" t="s">
        <v>48</v>
      </c>
      <c r="B125" s="0" t="str">
        <f aca="false">IF(LEFT(A125,4)="&lt;h5&gt;",A125,"")</f>
        <v>&lt;h5&gt;POLIZIA MUNICIPALE - Ordine diretto di acquisto&lt;/h5&gt;</v>
      </c>
    </row>
    <row r="126" customFormat="false" ht="12.8" hidden="false" customHeight="false" outlineLevel="0" collapsed="false">
      <c r="A126" s="0" t="s">
        <v>2</v>
      </c>
      <c r="B126" s="0" t="str">
        <f aca="false">IF(LEFT(A126,4)="&lt;h5&gt;",A126,"")</f>
        <v/>
      </c>
    </row>
    <row r="127" customFormat="false" ht="12.8" hidden="false" customHeight="false" outlineLevel="0" collapsed="false">
      <c r="A127" s="0" t="s">
        <v>49</v>
      </c>
      <c r="B127" s="0" t="str">
        <f aca="false">IF(LEFT(A127,4)="&lt;h5&gt;",A127,"")</f>
        <v/>
      </c>
    </row>
    <row r="128" customFormat="false" ht="12.8" hidden="false" customHeight="false" outlineLevel="0" collapsed="false">
      <c r="A128" s="0" t="s">
        <v>50</v>
      </c>
      <c r="B128" s="0" t="str">
        <f aca="false">IF(LEFT(A128,4)="&lt;h5&gt;",A128,"")</f>
        <v/>
      </c>
    </row>
    <row r="129" customFormat="false" ht="12.8" hidden="false" customHeight="false" outlineLevel="0" collapsed="false">
      <c r="A129" s="0" t="s">
        <v>17</v>
      </c>
      <c r="B129" s="0" t="str">
        <f aca="false">IF(LEFT(A129,4)="&lt;h5&gt;",A129,"")</f>
        <v/>
      </c>
    </row>
    <row r="130" customFormat="false" ht="12.8" hidden="false" customHeight="false" outlineLevel="0" collapsed="false">
      <c r="A130" s="0" t="s">
        <v>51</v>
      </c>
      <c r="B130" s="0" t="str">
        <f aca="false">IF(LEFT(A130,4)="&lt;h5&gt;",A130,"")</f>
        <v/>
      </c>
    </row>
    <row r="131" customFormat="false" ht="12.8" hidden="false" customHeight="false" outlineLevel="0" collapsed="false">
      <c r="A131" s="0" t="s">
        <v>4</v>
      </c>
      <c r="B131" s="0" t="str">
        <f aca="false">IF(LEFT(A131,4)="&lt;h5&gt;",A131,"")</f>
        <v/>
      </c>
    </row>
    <row r="132" customFormat="false" ht="12.8" hidden="false" customHeight="false" outlineLevel="0" collapsed="false">
      <c r="A132" s="0" t="s">
        <v>5</v>
      </c>
      <c r="B132" s="0" t="str">
        <f aca="false">IF(LEFT(A132,4)="&lt;h5&gt;",A132,"")</f>
        <v/>
      </c>
    </row>
    <row r="133" customFormat="false" ht="12.8" hidden="false" customHeight="false" outlineLevel="0" collapsed="false">
      <c r="A133" s="0" t="s">
        <v>52</v>
      </c>
      <c r="B133" s="0" t="str">
        <f aca="false">IF(LEFT(A133,4)="&lt;h5&gt;",A133,"")</f>
        <v>&lt;h5&gt;Servizio Centrale Organi Istituzionali, Servizi Generali e Civici - Servizio Economato e Fornitura Beni&lt;/h5&gt;</v>
      </c>
    </row>
    <row r="134" customFormat="false" ht="12.8" hidden="false" customHeight="false" outlineLevel="0" collapsed="false">
      <c r="A134" s="0" t="s">
        <v>2</v>
      </c>
      <c r="B134" s="0" t="str">
        <f aca="false">IF(LEFT(A134,4)="&lt;h5&gt;",A134,"")</f>
        <v/>
      </c>
    </row>
    <row r="135" customFormat="false" ht="12.8" hidden="false" customHeight="false" outlineLevel="0" collapsed="false">
      <c r="A135" s="0" t="s">
        <v>53</v>
      </c>
      <c r="B135" s="0" t="str">
        <f aca="false">IF(LEFT(A135,4)="&lt;h5&gt;",A135,"")</f>
        <v/>
      </c>
    </row>
    <row r="136" customFormat="false" ht="12.8" hidden="false" customHeight="false" outlineLevel="0" collapsed="false">
      <c r="A136" s="0" t="s">
        <v>54</v>
      </c>
      <c r="B136" s="0" t="str">
        <f aca="false">IF(LEFT(A136,4)="&lt;h5&gt;",A136,"")</f>
        <v/>
      </c>
    </row>
    <row r="137" customFormat="false" ht="12.8" hidden="false" customHeight="false" outlineLevel="0" collapsed="false">
      <c r="A137" s="0" t="s">
        <v>4</v>
      </c>
      <c r="B137" s="0" t="str">
        <f aca="false">IF(LEFT(A137,4)="&lt;h5&gt;",A137,"")</f>
        <v/>
      </c>
    </row>
    <row r="138" customFormat="false" ht="12.8" hidden="false" customHeight="false" outlineLevel="0" collapsed="false">
      <c r="A138" s="0" t="s">
        <v>5</v>
      </c>
      <c r="B138" s="0" t="str">
        <f aca="false">IF(LEFT(A138,4)="&lt;h5&gt;",A138,"")</f>
        <v/>
      </c>
    </row>
    <row r="139" customFormat="false" ht="12.8" hidden="false" customHeight="false" outlineLevel="0" collapsed="false">
      <c r="A139" s="0" t="s">
        <v>44</v>
      </c>
      <c r="B139" s="0" t="str">
        <f aca="false">IF(LEFT(A139,4)="&lt;h5&gt;",A139,"")</f>
        <v>&lt;h5&gt;POLIZIA MUNICIPALE - richiesta d'offerta&lt;/h5&gt;</v>
      </c>
    </row>
    <row r="140" customFormat="false" ht="12.8" hidden="false" customHeight="false" outlineLevel="0" collapsed="false">
      <c r="A140" s="0" t="s">
        <v>2</v>
      </c>
      <c r="B140" s="0" t="str">
        <f aca="false">IF(LEFT(A140,4)="&lt;h5&gt;",A140,"")</f>
        <v/>
      </c>
    </row>
    <row r="141" customFormat="false" ht="12.8" hidden="false" customHeight="false" outlineLevel="0" collapsed="false">
      <c r="A141" s="0" t="s">
        <v>55</v>
      </c>
      <c r="B141" s="0" t="str">
        <f aca="false">IF(LEFT(A141,4)="&lt;h5&gt;",A141,"")</f>
        <v/>
      </c>
    </row>
    <row r="142" customFormat="false" ht="12.8" hidden="false" customHeight="false" outlineLevel="0" collapsed="false">
      <c r="A142" s="0" t="s">
        <v>4</v>
      </c>
      <c r="B142" s="0" t="str">
        <f aca="false">IF(LEFT(A142,4)="&lt;h5&gt;",A142,"")</f>
        <v/>
      </c>
    </row>
    <row r="143" customFormat="false" ht="12.8" hidden="false" customHeight="false" outlineLevel="0" collapsed="false">
      <c r="A143" s="0" t="s">
        <v>5</v>
      </c>
      <c r="B143" s="0" t="str">
        <f aca="false">IF(LEFT(A143,4)="&lt;h5&gt;",A143,"")</f>
        <v/>
      </c>
    </row>
    <row r="144" customFormat="false" ht="12.8" hidden="false" customHeight="false" outlineLevel="0" collapsed="false">
      <c r="A144" s="0" t="s">
        <v>41</v>
      </c>
      <c r="B144" s="0" t="str">
        <f aca="false">IF(LEFT(A144,4)="&lt;h5&gt;",A144,"")</f>
        <v>&lt;h5&gt;POLIZIA MUNICIPALE - richiesta d'offerta e ordine&lt;/h5&gt;</v>
      </c>
    </row>
    <row r="145" customFormat="false" ht="12.8" hidden="false" customHeight="false" outlineLevel="0" collapsed="false">
      <c r="A145" s="0" t="s">
        <v>2</v>
      </c>
      <c r="B145" s="0" t="str">
        <f aca="false">IF(LEFT(A145,4)="&lt;h5&gt;",A145,"")</f>
        <v/>
      </c>
    </row>
    <row r="146" customFormat="false" ht="12.8" hidden="false" customHeight="false" outlineLevel="0" collapsed="false">
      <c r="A146" s="0" t="s">
        <v>56</v>
      </c>
      <c r="B146" s="0" t="str">
        <f aca="false">IF(LEFT(A146,4)="&lt;h5&gt;",A146,"")</f>
        <v/>
      </c>
    </row>
    <row r="147" customFormat="false" ht="12.8" hidden="false" customHeight="false" outlineLevel="0" collapsed="false">
      <c r="A147" s="0" t="s">
        <v>4</v>
      </c>
      <c r="B147" s="0" t="str">
        <f aca="false">IF(LEFT(A147,4)="&lt;h5&gt;",A147,"")</f>
        <v/>
      </c>
    </row>
    <row r="148" customFormat="false" ht="12.8" hidden="false" customHeight="false" outlineLevel="0" collapsed="false">
      <c r="A148" s="0" t="s">
        <v>5</v>
      </c>
      <c r="B148" s="0" t="str">
        <f aca="false">IF(LEFT(A148,4)="&lt;h5&gt;",A148,"")</f>
        <v/>
      </c>
    </row>
    <row r="149" customFormat="false" ht="12.8" hidden="false" customHeight="false" outlineLevel="0" collapsed="false">
      <c r="A149" s="0" t="s">
        <v>57</v>
      </c>
      <c r="B149" s="0" t="str">
        <f aca="false">IF(LEFT(A149,4)="&lt;h5&gt;",A149,"")</f>
        <v>&lt;h5&gt;POLIZIA MUNICIPALE - affidamento diretto&lt;/h5&gt;</v>
      </c>
    </row>
    <row r="150" customFormat="false" ht="12.8" hidden="false" customHeight="false" outlineLevel="0" collapsed="false">
      <c r="A150" s="0" t="s">
        <v>2</v>
      </c>
      <c r="B150" s="0" t="str">
        <f aca="false">IF(LEFT(A150,4)="&lt;h5&gt;",A150,"")</f>
        <v/>
      </c>
    </row>
    <row r="151" customFormat="false" ht="12.8" hidden="false" customHeight="false" outlineLevel="0" collapsed="false">
      <c r="A151" s="0" t="s">
        <v>58</v>
      </c>
      <c r="B151" s="0" t="str">
        <f aca="false">IF(LEFT(A151,4)="&lt;h5&gt;",A151,"")</f>
        <v/>
      </c>
    </row>
    <row r="152" customFormat="false" ht="12.8" hidden="false" customHeight="false" outlineLevel="0" collapsed="false">
      <c r="A152" s="0" t="s">
        <v>4</v>
      </c>
      <c r="B152" s="0" t="str">
        <f aca="false">IF(LEFT(A152,4)="&lt;h5&gt;",A152,"")</f>
        <v/>
      </c>
    </row>
    <row r="153" customFormat="false" ht="12.8" hidden="false" customHeight="false" outlineLevel="0" collapsed="false">
      <c r="A153" s="0" t="s">
        <v>5</v>
      </c>
      <c r="B153" s="0" t="str">
        <f aca="false">IF(LEFT(A153,4)="&lt;h5&gt;",A153,"")</f>
        <v/>
      </c>
    </row>
    <row r="154" customFormat="false" ht="12.8" hidden="false" customHeight="false" outlineLevel="0" collapsed="false">
      <c r="A154" s="0" t="s">
        <v>59</v>
      </c>
      <c r="B154" s="0" t="str">
        <f aca="false">IF(LEFT(A154,4)="&lt;h5&gt;",A154,"")</f>
        <v>&lt;h5&gt;TRATTATIVA DIRETTA MEPA AI SENSI ART. 36 COMMA 2 LETT. A D.LGS. 50/2016 SERVIZIO URGENTE DI CONTROLLO DI STABILITA' DEL PATRIMONIO ARBOREO DELLA CITTA' DI TORINO &lt;/h5&gt;</v>
      </c>
    </row>
    <row r="155" customFormat="false" ht="12.8" hidden="false" customHeight="false" outlineLevel="0" collapsed="false">
      <c r="A155" s="0" t="s">
        <v>2</v>
      </c>
      <c r="B155" s="0" t="str">
        <f aca="false">IF(LEFT(A155,4)="&lt;h5&gt;",A155,"")</f>
        <v/>
      </c>
    </row>
    <row r="156" customFormat="false" ht="12.8" hidden="false" customHeight="false" outlineLevel="0" collapsed="false">
      <c r="A156" s="0" t="s">
        <v>60</v>
      </c>
      <c r="B156" s="0" t="str">
        <f aca="false">IF(LEFT(A156,4)="&lt;h5&gt;",A156,"")</f>
        <v/>
      </c>
    </row>
    <row r="157" customFormat="false" ht="12.8" hidden="false" customHeight="false" outlineLevel="0" collapsed="false">
      <c r="A157" s="0" t="s">
        <v>4</v>
      </c>
      <c r="B157" s="0" t="str">
        <f aca="false">IF(LEFT(A157,4)="&lt;h5&gt;",A157,"")</f>
        <v/>
      </c>
    </row>
    <row r="158" customFormat="false" ht="12.8" hidden="false" customHeight="false" outlineLevel="0" collapsed="false">
      <c r="A158" s="0" t="s">
        <v>5</v>
      </c>
      <c r="B158" s="0" t="str">
        <f aca="false">IF(LEFT(A158,4)="&lt;h5&gt;",A158,"")</f>
        <v/>
      </c>
    </row>
    <row r="159" customFormat="false" ht="12.8" hidden="false" customHeight="false" outlineLevel="0" collapsed="false">
      <c r="A159" s="0" t="s">
        <v>61</v>
      </c>
      <c r="B159" s="0" t="str">
        <f aca="false">IF(LEFT(A159,4)="&lt;h5&gt;",A159,"")</f>
        <v>&lt;h5&gt;POLIZIA MUNICIPALE - ordine e affidamento diretto&lt;/h5&gt;</v>
      </c>
    </row>
    <row r="160" customFormat="false" ht="12.8" hidden="false" customHeight="false" outlineLevel="0" collapsed="false">
      <c r="A160" s="0" t="s">
        <v>2</v>
      </c>
      <c r="B160" s="0" t="str">
        <f aca="false">IF(LEFT(A160,4)="&lt;h5&gt;",A160,"")</f>
        <v/>
      </c>
    </row>
    <row r="161" customFormat="false" ht="12.8" hidden="false" customHeight="false" outlineLevel="0" collapsed="false">
      <c r="A161" s="0" t="s">
        <v>62</v>
      </c>
      <c r="B161" s="0" t="str">
        <f aca="false">IF(LEFT(A161,4)="&lt;h5&gt;",A161,"")</f>
        <v/>
      </c>
    </row>
    <row r="162" customFormat="false" ht="12.8" hidden="false" customHeight="false" outlineLevel="0" collapsed="false">
      <c r="A162" s="0" t="s">
        <v>4</v>
      </c>
      <c r="B162" s="0" t="str">
        <f aca="false">IF(LEFT(A162,4)="&lt;h5&gt;",A162,"")</f>
        <v/>
      </c>
    </row>
    <row r="163" customFormat="false" ht="12.8" hidden="false" customHeight="false" outlineLevel="0" collapsed="false">
      <c r="A163" s="0" t="s">
        <v>5</v>
      </c>
      <c r="B163" s="0" t="str">
        <f aca="false">IF(LEFT(A163,4)="&lt;h5&gt;",A163,"")</f>
        <v/>
      </c>
    </row>
    <row r="164" customFormat="false" ht="12.8" hidden="false" customHeight="false" outlineLevel="0" collapsed="false">
      <c r="A164" s="0" t="s">
        <v>57</v>
      </c>
      <c r="B164" s="0" t="str">
        <f aca="false">IF(LEFT(A164,4)="&lt;h5&gt;",A164,"")</f>
        <v>&lt;h5&gt;POLIZIA MUNICIPALE - affidamento diretto&lt;/h5&gt;</v>
      </c>
    </row>
    <row r="165" customFormat="false" ht="12.8" hidden="false" customHeight="false" outlineLevel="0" collapsed="false">
      <c r="A165" s="0" t="s">
        <v>2</v>
      </c>
      <c r="B165" s="0" t="str">
        <f aca="false">IF(LEFT(A165,4)="&lt;h5&gt;",A165,"")</f>
        <v/>
      </c>
    </row>
    <row r="166" customFormat="false" ht="12.8" hidden="false" customHeight="false" outlineLevel="0" collapsed="false">
      <c r="A166" s="0" t="s">
        <v>63</v>
      </c>
      <c r="B166" s="0" t="str">
        <f aca="false">IF(LEFT(A166,4)="&lt;h5&gt;",A166,"")</f>
        <v/>
      </c>
    </row>
    <row r="167" customFormat="false" ht="12.8" hidden="false" customHeight="false" outlineLevel="0" collapsed="false">
      <c r="A167" s="0" t="s">
        <v>4</v>
      </c>
      <c r="B167" s="0" t="str">
        <f aca="false">IF(LEFT(A167,4)="&lt;h5&gt;",A167,"")</f>
        <v/>
      </c>
    </row>
    <row r="168" customFormat="false" ht="12.8" hidden="false" customHeight="false" outlineLevel="0" collapsed="false">
      <c r="A168" s="0" t="s">
        <v>5</v>
      </c>
      <c r="B168" s="0" t="str">
        <f aca="false">IF(LEFT(A168,4)="&lt;h5&gt;",A168,"")</f>
        <v/>
      </c>
    </row>
    <row r="169" customFormat="false" ht="12.8" hidden="false" customHeight="false" outlineLevel="0" collapsed="false">
      <c r="A169" s="0" t="s">
        <v>10</v>
      </c>
      <c r="B169" s="0" t="str">
        <f aca="false">IF(LEFT(A169,4)="&lt;h5&gt;",A169,"")</f>
        <v>&lt;h5&gt;POLIZIA MUNICIPALE - affidamento&lt;/h5&gt;</v>
      </c>
    </row>
    <row r="170" customFormat="false" ht="12.8" hidden="false" customHeight="false" outlineLevel="0" collapsed="false">
      <c r="A170" s="0" t="s">
        <v>2</v>
      </c>
      <c r="B170" s="0" t="str">
        <f aca="false">IF(LEFT(A170,4)="&lt;h5&gt;",A170,"")</f>
        <v/>
      </c>
    </row>
    <row r="171" customFormat="false" ht="12.8" hidden="false" customHeight="false" outlineLevel="0" collapsed="false">
      <c r="A171" s="0" t="s">
        <v>64</v>
      </c>
      <c r="B171" s="0" t="str">
        <f aca="false">IF(LEFT(A171,4)="&lt;h5&gt;",A171,"")</f>
        <v/>
      </c>
    </row>
    <row r="172" customFormat="false" ht="12.8" hidden="false" customHeight="false" outlineLevel="0" collapsed="false">
      <c r="A172" s="0" t="s">
        <v>4</v>
      </c>
      <c r="B172" s="0" t="str">
        <f aca="false">IF(LEFT(A172,4)="&lt;h5&gt;",A172,"")</f>
        <v/>
      </c>
    </row>
    <row r="173" customFormat="false" ht="12.8" hidden="false" customHeight="false" outlineLevel="0" collapsed="false">
      <c r="A173" s="0" t="s">
        <v>5</v>
      </c>
      <c r="B173" s="0" t="str">
        <f aca="false">IF(LEFT(A173,4)="&lt;h5&gt;",A173,"")</f>
        <v/>
      </c>
    </row>
    <row r="174" customFormat="false" ht="12.8" hidden="false" customHeight="false" outlineLevel="0" collapsed="false">
      <c r="A174" s="0" t="s">
        <v>65</v>
      </c>
      <c r="B174" s="0" t="str">
        <f aca="false">IF(LEFT(A174,4)="&lt;h5&gt;",A174,"")</f>
        <v>&lt;h5&gt;POLIZIA MUNICIPALE - procedura di gara&lt;/h5&gt;</v>
      </c>
    </row>
    <row r="175" customFormat="false" ht="12.8" hidden="false" customHeight="false" outlineLevel="0" collapsed="false">
      <c r="A175" s="0" t="s">
        <v>2</v>
      </c>
      <c r="B175" s="0" t="str">
        <f aca="false">IF(LEFT(A175,4)="&lt;h5&gt;",A175,"")</f>
        <v/>
      </c>
    </row>
    <row r="176" customFormat="false" ht="12.8" hidden="false" customHeight="false" outlineLevel="0" collapsed="false">
      <c r="A176" s="0" t="s">
        <v>66</v>
      </c>
      <c r="B176" s="0" t="str">
        <f aca="false">IF(LEFT(A176,4)="&lt;h5&gt;",A176,"")</f>
        <v/>
      </c>
    </row>
    <row r="177" customFormat="false" ht="12.8" hidden="false" customHeight="false" outlineLevel="0" collapsed="false">
      <c r="A177" s="0" t="s">
        <v>4</v>
      </c>
      <c r="B177" s="0" t="str">
        <f aca="false">IF(LEFT(A177,4)="&lt;h5&gt;",A177,"")</f>
        <v/>
      </c>
    </row>
    <row r="178" customFormat="false" ht="12.8" hidden="false" customHeight="false" outlineLevel="0" collapsed="false">
      <c r="A178" s="0" t="s">
        <v>5</v>
      </c>
      <c r="B178" s="0" t="str">
        <f aca="false">IF(LEFT(A178,4)="&lt;h5&gt;",A178,"")</f>
        <v/>
      </c>
    </row>
    <row r="179" customFormat="false" ht="12.8" hidden="false" customHeight="false" outlineLevel="0" collapsed="false">
      <c r="A179" s="0" t="s">
        <v>10</v>
      </c>
      <c r="B179" s="0" t="str">
        <f aca="false">IF(LEFT(A179,4)="&lt;h5&gt;",A179,"")</f>
        <v>&lt;h5&gt;POLIZIA MUNICIPALE - affidamento&lt;/h5&gt;</v>
      </c>
    </row>
    <row r="180" customFormat="false" ht="12.8" hidden="false" customHeight="false" outlineLevel="0" collapsed="false">
      <c r="A180" s="0" t="s">
        <v>2</v>
      </c>
      <c r="B180" s="0" t="str">
        <f aca="false">IF(LEFT(A180,4)="&lt;h5&gt;",A180,"")</f>
        <v/>
      </c>
    </row>
    <row r="181" customFormat="false" ht="12.8" hidden="false" customHeight="false" outlineLevel="0" collapsed="false">
      <c r="A181" s="0" t="s">
        <v>67</v>
      </c>
      <c r="B181" s="0" t="str">
        <f aca="false">IF(LEFT(A181,4)="&lt;h5&gt;",A181,"")</f>
        <v/>
      </c>
    </row>
    <row r="182" customFormat="false" ht="12.8" hidden="false" customHeight="false" outlineLevel="0" collapsed="false">
      <c r="A182" s="0" t="s">
        <v>4</v>
      </c>
      <c r="B182" s="0" t="str">
        <f aca="false">IF(LEFT(A182,4)="&lt;h5&gt;",A182,"")</f>
        <v/>
      </c>
    </row>
    <row r="183" customFormat="false" ht="12.8" hidden="false" customHeight="false" outlineLevel="0" collapsed="false">
      <c r="A183" s="0" t="s">
        <v>5</v>
      </c>
      <c r="B183" s="0" t="str">
        <f aca="false">IF(LEFT(A183,4)="&lt;h5&gt;",A183,"")</f>
        <v/>
      </c>
    </row>
    <row r="184" customFormat="false" ht="12.8" hidden="false" customHeight="false" outlineLevel="0" collapsed="false">
      <c r="A184" s="0" t="s">
        <v>68</v>
      </c>
      <c r="B184" s="0" t="str">
        <f aca="false">IF(LEFT(A184,4)="&lt;h5&gt;",A184,"")</f>
        <v>&lt;h5&gt;POLIZIA MUNICIPALE Ordine - Affidamento&lt;/h5&gt;</v>
      </c>
    </row>
    <row r="185" customFormat="false" ht="12.8" hidden="false" customHeight="false" outlineLevel="0" collapsed="false">
      <c r="A185" s="0" t="s">
        <v>2</v>
      </c>
      <c r="B185" s="0" t="str">
        <f aca="false">IF(LEFT(A185,4)="&lt;h5&gt;",A185,"")</f>
        <v/>
      </c>
    </row>
    <row r="186" customFormat="false" ht="12.8" hidden="false" customHeight="false" outlineLevel="0" collapsed="false">
      <c r="A186" s="0" t="s">
        <v>69</v>
      </c>
      <c r="B186" s="0" t="str">
        <f aca="false">IF(LEFT(A186,4)="&lt;h5&gt;",A186,"")</f>
        <v/>
      </c>
    </row>
    <row r="187" customFormat="false" ht="12.8" hidden="false" customHeight="false" outlineLevel="0" collapsed="false">
      <c r="A187" s="0" t="s">
        <v>4</v>
      </c>
      <c r="B187" s="0" t="str">
        <f aca="false">IF(LEFT(A187,4)="&lt;h5&gt;",A187,"")</f>
        <v/>
      </c>
    </row>
    <row r="188" customFormat="false" ht="12.8" hidden="false" customHeight="false" outlineLevel="0" collapsed="false">
      <c r="A188" s="0" t="s">
        <v>5</v>
      </c>
      <c r="B188" s="0" t="str">
        <f aca="false">IF(LEFT(A188,4)="&lt;h5&gt;",A188,"")</f>
        <v/>
      </c>
    </row>
    <row r="189" customFormat="false" ht="12.8" hidden="false" customHeight="false" outlineLevel="0" collapsed="false">
      <c r="A189" s="0" t="s">
        <v>70</v>
      </c>
      <c r="B189" s="0" t="str">
        <f aca="false">IF(LEFT(A189,4)="&lt;h5&gt;",A189,"")</f>
        <v>&lt;h5&gt;Affidamento del servizio: modulo formativo "patenti di servizio"- Decreto Ministeriale n.246/04, rivolto agli Operatori di Polizia Locale della Regione Piemonte. CIG: Z272C2440C&lt;/h5&gt;</v>
      </c>
    </row>
    <row r="190" customFormat="false" ht="12.8" hidden="false" customHeight="false" outlineLevel="0" collapsed="false">
      <c r="A190" s="0" t="s">
        <v>2</v>
      </c>
      <c r="B190" s="0" t="str">
        <f aca="false">IF(LEFT(A190,4)="&lt;h5&gt;",A190,"")</f>
        <v/>
      </c>
    </row>
    <row r="191" customFormat="false" ht="12.8" hidden="false" customHeight="false" outlineLevel="0" collapsed="false">
      <c r="A191" s="0" t="s">
        <v>71</v>
      </c>
      <c r="B191" s="0" t="str">
        <f aca="false">IF(LEFT(A191,4)="&lt;h5&gt;",A191,"")</f>
        <v/>
      </c>
    </row>
    <row r="192" customFormat="false" ht="12.8" hidden="false" customHeight="false" outlineLevel="0" collapsed="false">
      <c r="A192" s="0" t="s">
        <v>4</v>
      </c>
      <c r="B192" s="0" t="str">
        <f aca="false">IF(LEFT(A192,4)="&lt;h5&gt;",A192,"")</f>
        <v/>
      </c>
    </row>
    <row r="193" customFormat="false" ht="12.8" hidden="false" customHeight="false" outlineLevel="0" collapsed="false">
      <c r="A193" s="0" t="s">
        <v>5</v>
      </c>
      <c r="B193" s="0" t="str">
        <f aca="false">IF(LEFT(A193,4)="&lt;h5&gt;",A193,"")</f>
        <v/>
      </c>
    </row>
    <row r="194" customFormat="false" ht="12.8" hidden="false" customHeight="false" outlineLevel="0" collapsed="false">
      <c r="A194" s="0" t="s">
        <v>72</v>
      </c>
      <c r="B194" s="0" t="str">
        <f aca="false">IF(LEFT(A194,4)="&lt;h5&gt;",A194,"")</f>
        <v>&lt;h5&gt;Procedura di gara per la fornitura di blocchetti di verbali, modello CS1, occorrenti alla Polizia Municipale per l'accertamento di infrazioni al Codice della Strada.&lt;/h5&gt;</v>
      </c>
    </row>
    <row r="195" customFormat="false" ht="12.8" hidden="false" customHeight="false" outlineLevel="0" collapsed="false">
      <c r="A195" s="0" t="s">
        <v>2</v>
      </c>
      <c r="B195" s="0" t="str">
        <f aca="false">IF(LEFT(A195,4)="&lt;h5&gt;",A195,"")</f>
        <v/>
      </c>
    </row>
    <row r="196" customFormat="false" ht="12.8" hidden="false" customHeight="false" outlineLevel="0" collapsed="false">
      <c r="A196" s="0" t="s">
        <v>73</v>
      </c>
      <c r="B196" s="0" t="str">
        <f aca="false">IF(LEFT(A196,4)="&lt;h5&gt;",A196,"")</f>
        <v/>
      </c>
    </row>
    <row r="197" customFormat="false" ht="12.8" hidden="false" customHeight="false" outlineLevel="0" collapsed="false">
      <c r="A197" s="0" t="s">
        <v>4</v>
      </c>
      <c r="B197" s="0" t="str">
        <f aca="false">IF(LEFT(A197,4)="&lt;h5&gt;",A197,"")</f>
        <v/>
      </c>
    </row>
    <row r="198" customFormat="false" ht="12.8" hidden="false" customHeight="false" outlineLevel="0" collapsed="false">
      <c r="A198" s="0" t="s">
        <v>5</v>
      </c>
      <c r="B198" s="0" t="str">
        <f aca="false">IF(LEFT(A198,4)="&lt;h5&gt;",A198,"")</f>
        <v/>
      </c>
    </row>
    <row r="199" customFormat="false" ht="12.8" hidden="false" customHeight="false" outlineLevel="0" collapsed="false">
      <c r="A199" s="0" t="s">
        <v>74</v>
      </c>
      <c r="B199" s="0" t="str">
        <f aca="false">IF(LEFT(A199,4)="&lt;h5&gt;",A199,"")</f>
        <v>&lt;h5&gt;Servizio Centrale Organi Istituzionali, Servizi Generali e Civici - Servizio Economato e Fornitura Beni &lt;/h5&gt;</v>
      </c>
    </row>
    <row r="200" customFormat="false" ht="12.8" hidden="false" customHeight="false" outlineLevel="0" collapsed="false">
      <c r="A200" s="0" t="s">
        <v>2</v>
      </c>
      <c r="B200" s="0" t="str">
        <f aca="false">IF(LEFT(A200,4)="&lt;h5&gt;",A200,"")</f>
        <v/>
      </c>
    </row>
    <row r="201" customFormat="false" ht="12.8" hidden="false" customHeight="false" outlineLevel="0" collapsed="false">
      <c r="A201" s="0" t="s">
        <v>75</v>
      </c>
      <c r="B201" s="0" t="str">
        <f aca="false">IF(LEFT(A201,4)="&lt;h5&gt;",A201,"")</f>
        <v/>
      </c>
    </row>
    <row r="202" customFormat="false" ht="12.8" hidden="false" customHeight="false" outlineLevel="0" collapsed="false">
      <c r="A202" s="0" t="s">
        <v>76</v>
      </c>
      <c r="B202" s="0" t="str">
        <f aca="false">IF(LEFT(A202,4)="&lt;h5&gt;",A202,"")</f>
        <v/>
      </c>
    </row>
    <row r="203" customFormat="false" ht="12.8" hidden="false" customHeight="false" outlineLevel="0" collapsed="false">
      <c r="A203" s="0" t="s">
        <v>4</v>
      </c>
      <c r="B203" s="0" t="str">
        <f aca="false">IF(LEFT(A203,4)="&lt;h5&gt;",A203,"")</f>
        <v/>
      </c>
    </row>
    <row r="204" customFormat="false" ht="12.8" hidden="false" customHeight="false" outlineLevel="0" collapsed="false">
      <c r="A204" s="0" t="s">
        <v>5</v>
      </c>
      <c r="B204" s="0" t="str">
        <f aca="false">IF(LEFT(A204,4)="&lt;h5&gt;",A204,"")</f>
        <v/>
      </c>
    </row>
    <row r="205" customFormat="false" ht="12.8" hidden="false" customHeight="false" outlineLevel="0" collapsed="false">
      <c r="A205" s="0" t="s">
        <v>74</v>
      </c>
      <c r="B205" s="0" t="str">
        <f aca="false">IF(LEFT(A205,4)="&lt;h5&gt;",A205,"")</f>
        <v>&lt;h5&gt;Servizio Centrale Organi Istituzionali, Servizi Generali e Civici - Servizio Economato e Fornitura Beni &lt;/h5&gt;</v>
      </c>
    </row>
    <row r="206" customFormat="false" ht="12.8" hidden="false" customHeight="false" outlineLevel="0" collapsed="false">
      <c r="A206" s="0" t="s">
        <v>2</v>
      </c>
      <c r="B206" s="0" t="str">
        <f aca="false">IF(LEFT(A206,4)="&lt;h5&gt;",A206,"")</f>
        <v/>
      </c>
    </row>
    <row r="207" customFormat="false" ht="12.8" hidden="false" customHeight="false" outlineLevel="0" collapsed="false">
      <c r="A207" s="0" t="s">
        <v>77</v>
      </c>
      <c r="B207" s="0" t="str">
        <f aca="false">IF(LEFT(A207,4)="&lt;h5&gt;",A207,"")</f>
        <v/>
      </c>
    </row>
    <row r="208" customFormat="false" ht="12.8" hidden="false" customHeight="false" outlineLevel="0" collapsed="false">
      <c r="A208" s="0" t="s">
        <v>78</v>
      </c>
      <c r="B208" s="0" t="str">
        <f aca="false">IF(LEFT(A208,4)="&lt;h5&gt;",A208,"")</f>
        <v/>
      </c>
    </row>
    <row r="209" customFormat="false" ht="12.8" hidden="false" customHeight="false" outlineLevel="0" collapsed="false">
      <c r="A209" s="0" t="s">
        <v>79</v>
      </c>
      <c r="B209" s="0" t="str">
        <f aca="false">IF(LEFT(A209,4)="&lt;h5&gt;",A209,"")</f>
        <v/>
      </c>
    </row>
    <row r="210" customFormat="false" ht="12.8" hidden="false" customHeight="false" outlineLevel="0" collapsed="false">
      <c r="A210" s="0" t="s">
        <v>15</v>
      </c>
      <c r="B210" s="0" t="str">
        <f aca="false">IF(LEFT(A210,4)="&lt;h5&gt;",A210,"")</f>
        <v/>
      </c>
    </row>
    <row r="211" customFormat="false" ht="12.8" hidden="false" customHeight="false" outlineLevel="0" collapsed="false">
      <c r="A211" s="0" t="s">
        <v>80</v>
      </c>
      <c r="B211" s="0" t="str">
        <f aca="false">IF(LEFT(A211,4)="&lt;h5&gt;",A211,"")</f>
        <v/>
      </c>
    </row>
    <row r="212" customFormat="false" ht="12.8" hidden="false" customHeight="false" outlineLevel="0" collapsed="false">
      <c r="A212" s="0" t="s">
        <v>26</v>
      </c>
      <c r="B212" s="0" t="str">
        <f aca="false">IF(LEFT(A212,4)="&lt;h5&gt;",A212,"")</f>
        <v/>
      </c>
    </row>
    <row r="213" customFormat="false" ht="12.8" hidden="false" customHeight="false" outlineLevel="0" collapsed="false">
      <c r="A213" s="0" t="s">
        <v>4</v>
      </c>
      <c r="B213" s="0" t="str">
        <f aca="false">IF(LEFT(A213,4)="&lt;h5&gt;",A213,"")</f>
        <v/>
      </c>
    </row>
    <row r="214" customFormat="false" ht="12.8" hidden="false" customHeight="false" outlineLevel="0" collapsed="false">
      <c r="A214" s="0" t="s">
        <v>5</v>
      </c>
      <c r="B214" s="0" t="str">
        <f aca="false">IF(LEFT(A214,4)="&lt;h5&gt;",A214,"")</f>
        <v/>
      </c>
    </row>
    <row r="215" customFormat="false" ht="12.8" hidden="false" customHeight="false" outlineLevel="0" collapsed="false">
      <c r="A215" s="0" t="s">
        <v>74</v>
      </c>
      <c r="B215" s="0" t="str">
        <f aca="false">IF(LEFT(A215,4)="&lt;h5&gt;",A215,"")</f>
        <v>&lt;h5&gt;Servizio Centrale Organi Istituzionali, Servizi Generali e Civici - Servizio Economato e Fornitura Beni &lt;/h5&gt;</v>
      </c>
    </row>
    <row r="216" customFormat="false" ht="12.8" hidden="false" customHeight="false" outlineLevel="0" collapsed="false">
      <c r="A216" s="0" t="s">
        <v>2</v>
      </c>
      <c r="B216" s="0" t="str">
        <f aca="false">IF(LEFT(A216,4)="&lt;h5&gt;",A216,"")</f>
        <v/>
      </c>
    </row>
    <row r="217" customFormat="false" ht="12.8" hidden="false" customHeight="false" outlineLevel="0" collapsed="false">
      <c r="A217" s="0" t="s">
        <v>81</v>
      </c>
      <c r="B217" s="0" t="str">
        <f aca="false">IF(LEFT(A217,4)="&lt;h5&gt;",A217,"")</f>
        <v/>
      </c>
    </row>
    <row r="218" customFormat="false" ht="12.8" hidden="false" customHeight="false" outlineLevel="0" collapsed="false">
      <c r="A218" s="0" t="s">
        <v>79</v>
      </c>
      <c r="B218" s="0" t="str">
        <f aca="false">IF(LEFT(A218,4)="&lt;h5&gt;",A218,"")</f>
        <v/>
      </c>
    </row>
    <row r="219" customFormat="false" ht="12.8" hidden="false" customHeight="false" outlineLevel="0" collapsed="false">
      <c r="A219" s="0" t="s">
        <v>15</v>
      </c>
      <c r="B219" s="0" t="str">
        <f aca="false">IF(LEFT(A219,4)="&lt;h5&gt;",A219,"")</f>
        <v/>
      </c>
    </row>
    <row r="220" customFormat="false" ht="12.8" hidden="false" customHeight="false" outlineLevel="0" collapsed="false">
      <c r="A220" s="0" t="s">
        <v>82</v>
      </c>
      <c r="B220" s="0" t="str">
        <f aca="false">IF(LEFT(A220,4)="&lt;h5&gt;",A220,"")</f>
        <v/>
      </c>
    </row>
    <row r="221" customFormat="false" ht="12.8" hidden="false" customHeight="false" outlineLevel="0" collapsed="false">
      <c r="A221" s="0" t="s">
        <v>26</v>
      </c>
      <c r="B221" s="0" t="str">
        <f aca="false">IF(LEFT(A221,4)="&lt;h5&gt;",A221,"")</f>
        <v/>
      </c>
    </row>
    <row r="222" customFormat="false" ht="12.8" hidden="false" customHeight="false" outlineLevel="0" collapsed="false">
      <c r="A222" s="0" t="s">
        <v>4</v>
      </c>
      <c r="B222" s="0" t="str">
        <f aca="false">IF(LEFT(A222,4)="&lt;h5&gt;",A222,"")</f>
        <v/>
      </c>
    </row>
    <row r="223" customFormat="false" ht="12.8" hidden="false" customHeight="false" outlineLevel="0" collapsed="false">
      <c r="A223" s="0" t="s">
        <v>5</v>
      </c>
      <c r="B223" s="0" t="str">
        <f aca="false">IF(LEFT(A223,4)="&lt;h5&gt;",A223,"")</f>
        <v/>
      </c>
    </row>
    <row r="224" customFormat="false" ht="12.8" hidden="false" customHeight="false" outlineLevel="0" collapsed="false">
      <c r="A224" s="0" t="s">
        <v>74</v>
      </c>
      <c r="B224" s="0" t="str">
        <f aca="false">IF(LEFT(A224,4)="&lt;h5&gt;",A224,"")</f>
        <v>&lt;h5&gt;Servizio Centrale Organi Istituzionali, Servizi Generali e Civici - Servizio Economato e Fornitura Beni &lt;/h5&gt;</v>
      </c>
    </row>
    <row r="225" customFormat="false" ht="12.8" hidden="false" customHeight="false" outlineLevel="0" collapsed="false">
      <c r="A225" s="0" t="s">
        <v>2</v>
      </c>
      <c r="B225" s="0" t="str">
        <f aca="false">IF(LEFT(A225,4)="&lt;h5&gt;",A225,"")</f>
        <v/>
      </c>
    </row>
    <row r="226" customFormat="false" ht="12.8" hidden="false" customHeight="false" outlineLevel="0" collapsed="false">
      <c r="A226" s="0" t="s">
        <v>83</v>
      </c>
      <c r="B226" s="0" t="str">
        <f aca="false">IF(LEFT(A226,4)="&lt;h5&gt;",A226,"")</f>
        <v/>
      </c>
    </row>
    <row r="227" customFormat="false" ht="12.8" hidden="false" customHeight="false" outlineLevel="0" collapsed="false">
      <c r="A227" s="0" t="s">
        <v>84</v>
      </c>
      <c r="B227" s="0" t="str">
        <f aca="false">IF(LEFT(A227,4)="&lt;h5&gt;",A227,"")</f>
        <v/>
      </c>
    </row>
    <row r="228" customFormat="false" ht="12.8" hidden="false" customHeight="false" outlineLevel="0" collapsed="false">
      <c r="A228" s="0" t="s">
        <v>85</v>
      </c>
      <c r="B228" s="0" t="str">
        <f aca="false">IF(LEFT(A228,4)="&lt;h5&gt;",A228,"")</f>
        <v/>
      </c>
    </row>
    <row r="229" customFormat="false" ht="12.8" hidden="false" customHeight="false" outlineLevel="0" collapsed="false">
      <c r="A229" s="0" t="s">
        <v>79</v>
      </c>
      <c r="B229" s="0" t="str">
        <f aca="false">IF(LEFT(A229,4)="&lt;h5&gt;",A229,"")</f>
        <v/>
      </c>
    </row>
    <row r="230" customFormat="false" ht="12.8" hidden="false" customHeight="false" outlineLevel="0" collapsed="false">
      <c r="A230" s="0" t="s">
        <v>15</v>
      </c>
      <c r="B230" s="0" t="str">
        <f aca="false">IF(LEFT(A230,4)="&lt;h5&gt;",A230,"")</f>
        <v/>
      </c>
    </row>
    <row r="231" customFormat="false" ht="12.8" hidden="false" customHeight="false" outlineLevel="0" collapsed="false">
      <c r="A231" s="0" t="s">
        <v>86</v>
      </c>
      <c r="B231" s="0" t="str">
        <f aca="false">IF(LEFT(A231,4)="&lt;h5&gt;",A231,"")</f>
        <v/>
      </c>
    </row>
    <row r="232" customFormat="false" ht="12.8" hidden="false" customHeight="false" outlineLevel="0" collapsed="false">
      <c r="A232" s="0" t="s">
        <v>26</v>
      </c>
      <c r="B232" s="0" t="str">
        <f aca="false">IF(LEFT(A232,4)="&lt;h5&gt;",A232,"")</f>
        <v/>
      </c>
    </row>
    <row r="233" customFormat="false" ht="12.8" hidden="false" customHeight="false" outlineLevel="0" collapsed="false">
      <c r="A233" s="0" t="s">
        <v>4</v>
      </c>
      <c r="B233" s="0" t="str">
        <f aca="false">IF(LEFT(A233,4)="&lt;h5&gt;",A233,"")</f>
        <v/>
      </c>
    </row>
    <row r="234" customFormat="false" ht="12.8" hidden="false" customHeight="false" outlineLevel="0" collapsed="false">
      <c r="A234" s="0" t="s">
        <v>5</v>
      </c>
      <c r="B234" s="0" t="str">
        <f aca="false">IF(LEFT(A234,4)="&lt;h5&gt;",A234,"")</f>
        <v/>
      </c>
    </row>
    <row r="235" customFormat="false" ht="12.8" hidden="false" customHeight="false" outlineLevel="0" collapsed="false">
      <c r="A235" s="0" t="s">
        <v>74</v>
      </c>
      <c r="B235" s="0" t="str">
        <f aca="false">IF(LEFT(A235,4)="&lt;h5&gt;",A235,"")</f>
        <v>&lt;h5&gt;Servizio Centrale Organi Istituzionali, Servizi Generali e Civici - Servizio Economato e Fornitura Beni &lt;/h5&gt;</v>
      </c>
    </row>
    <row r="236" customFormat="false" ht="12.8" hidden="false" customHeight="false" outlineLevel="0" collapsed="false">
      <c r="A236" s="0" t="s">
        <v>2</v>
      </c>
      <c r="B236" s="0" t="str">
        <f aca="false">IF(LEFT(A236,4)="&lt;h5&gt;",A236,"")</f>
        <v/>
      </c>
    </row>
    <row r="237" customFormat="false" ht="12.8" hidden="false" customHeight="false" outlineLevel="0" collapsed="false">
      <c r="A237" s="0" t="s">
        <v>87</v>
      </c>
      <c r="B237" s="0" t="str">
        <f aca="false">IF(LEFT(A237,4)="&lt;h5&gt;",A237,"")</f>
        <v/>
      </c>
    </row>
    <row r="238" customFormat="false" ht="12.8" hidden="false" customHeight="false" outlineLevel="0" collapsed="false">
      <c r="A238" s="0" t="s">
        <v>88</v>
      </c>
      <c r="B238" s="0" t="str">
        <f aca="false">IF(LEFT(A238,4)="&lt;h5&gt;",A238,"")</f>
        <v/>
      </c>
    </row>
    <row r="239" customFormat="false" ht="12.8" hidden="false" customHeight="false" outlineLevel="0" collapsed="false">
      <c r="A239" s="0" t="s">
        <v>89</v>
      </c>
      <c r="B239" s="0" t="str">
        <f aca="false">IF(LEFT(A239,4)="&lt;h5&gt;",A239,"")</f>
        <v/>
      </c>
    </row>
    <row r="240" customFormat="false" ht="12.8" hidden="false" customHeight="false" outlineLevel="0" collapsed="false">
      <c r="A240" s="0" t="s">
        <v>17</v>
      </c>
      <c r="B240" s="0" t="str">
        <f aca="false">IF(LEFT(A240,4)="&lt;h5&gt;",A240,"")</f>
        <v/>
      </c>
    </row>
    <row r="241" customFormat="false" ht="12.8" hidden="false" customHeight="false" outlineLevel="0" collapsed="false">
      <c r="A241" s="0" t="s">
        <v>17</v>
      </c>
      <c r="B241" s="0" t="str">
        <f aca="false">IF(LEFT(A241,4)="&lt;h5&gt;",A241,"")</f>
        <v/>
      </c>
    </row>
    <row r="242" customFormat="false" ht="12.8" hidden="false" customHeight="false" outlineLevel="0" collapsed="false">
      <c r="A242" s="0" t="s">
        <v>15</v>
      </c>
      <c r="B242" s="0" t="str">
        <f aca="false">IF(LEFT(A242,4)="&lt;h5&gt;",A242,"")</f>
        <v/>
      </c>
    </row>
    <row r="243" customFormat="false" ht="12.8" hidden="false" customHeight="false" outlineLevel="0" collapsed="false">
      <c r="A243" s="0" t="s">
        <v>90</v>
      </c>
      <c r="B243" s="0" t="str">
        <f aca="false">IF(LEFT(A243,4)="&lt;h5&gt;",A243,"")</f>
        <v/>
      </c>
    </row>
    <row r="244" customFormat="false" ht="12.8" hidden="false" customHeight="false" outlineLevel="0" collapsed="false">
      <c r="A244" s="0" t="s">
        <v>26</v>
      </c>
      <c r="B244" s="0" t="str">
        <f aca="false">IF(LEFT(A244,4)="&lt;h5&gt;",A244,"")</f>
        <v/>
      </c>
    </row>
    <row r="245" customFormat="false" ht="12.8" hidden="false" customHeight="false" outlineLevel="0" collapsed="false">
      <c r="A245" s="0" t="s">
        <v>4</v>
      </c>
      <c r="B245" s="0" t="str">
        <f aca="false">IF(LEFT(A245,4)="&lt;h5&gt;",A245,"")</f>
        <v/>
      </c>
    </row>
    <row r="246" customFormat="false" ht="12.8" hidden="false" customHeight="false" outlineLevel="0" collapsed="false">
      <c r="A246" s="0" t="s">
        <v>5</v>
      </c>
      <c r="B246" s="0" t="str">
        <f aca="false">IF(LEFT(A246,4)="&lt;h5&gt;",A246,"")</f>
        <v/>
      </c>
    </row>
    <row r="247" customFormat="false" ht="12.8" hidden="false" customHeight="false" outlineLevel="0" collapsed="false">
      <c r="A247" s="0" t="s">
        <v>74</v>
      </c>
      <c r="B247" s="0" t="str">
        <f aca="false">IF(LEFT(A247,4)="&lt;h5&gt;",A247,"")</f>
        <v>&lt;h5&gt;Servizio Centrale Organi Istituzionali, Servizi Generali e Civici - Servizio Economato e Fornitura Beni &lt;/h5&gt;</v>
      </c>
    </row>
    <row r="248" customFormat="false" ht="12.8" hidden="false" customHeight="false" outlineLevel="0" collapsed="false">
      <c r="A248" s="0" t="s">
        <v>2</v>
      </c>
      <c r="B248" s="0" t="str">
        <f aca="false">IF(LEFT(A248,4)="&lt;h5&gt;",A248,"")</f>
        <v/>
      </c>
    </row>
    <row r="249" customFormat="false" ht="12.8" hidden="false" customHeight="false" outlineLevel="0" collapsed="false">
      <c r="A249" s="0" t="s">
        <v>91</v>
      </c>
      <c r="B249" s="0" t="str">
        <f aca="false">IF(LEFT(A249,4)="&lt;h5&gt;",A249,"")</f>
        <v/>
      </c>
    </row>
    <row r="250" customFormat="false" ht="12.8" hidden="false" customHeight="false" outlineLevel="0" collapsed="false">
      <c r="A250" s="0" t="s">
        <v>92</v>
      </c>
      <c r="B250" s="0" t="str">
        <f aca="false">IF(LEFT(A250,4)="&lt;h5&gt;",A250,"")</f>
        <v/>
      </c>
    </row>
    <row r="251" customFormat="false" ht="12.8" hidden="false" customHeight="false" outlineLevel="0" collapsed="false">
      <c r="A251" s="0" t="s">
        <v>15</v>
      </c>
      <c r="B251" s="0" t="str">
        <f aca="false">IF(LEFT(A251,4)="&lt;h5&gt;",A251,"")</f>
        <v/>
      </c>
    </row>
    <row r="252" customFormat="false" ht="12.8" hidden="false" customHeight="false" outlineLevel="0" collapsed="false">
      <c r="A252" s="0" t="s">
        <v>15</v>
      </c>
      <c r="B252" s="0" t="str">
        <f aca="false">IF(LEFT(A252,4)="&lt;h5&gt;",A252,"")</f>
        <v/>
      </c>
    </row>
    <row r="253" customFormat="false" ht="12.8" hidden="false" customHeight="false" outlineLevel="0" collapsed="false">
      <c r="A253" s="0" t="s">
        <v>89</v>
      </c>
      <c r="B253" s="0" t="str">
        <f aca="false">IF(LEFT(A253,4)="&lt;h5&gt;",A253,"")</f>
        <v/>
      </c>
    </row>
    <row r="254" customFormat="false" ht="12.8" hidden="false" customHeight="false" outlineLevel="0" collapsed="false">
      <c r="A254" s="0" t="s">
        <v>17</v>
      </c>
      <c r="B254" s="0" t="str">
        <f aca="false">IF(LEFT(A254,4)="&lt;h5&gt;",A254,"")</f>
        <v/>
      </c>
    </row>
    <row r="255" customFormat="false" ht="12.8" hidden="false" customHeight="false" outlineLevel="0" collapsed="false">
      <c r="A255" s="0" t="s">
        <v>93</v>
      </c>
      <c r="B255" s="0" t="str">
        <f aca="false">IF(LEFT(A255,4)="&lt;h5&gt;",A255,"")</f>
        <v/>
      </c>
    </row>
    <row r="256" customFormat="false" ht="12.8" hidden="false" customHeight="false" outlineLevel="0" collapsed="false">
      <c r="A256" s="0" t="s">
        <v>18</v>
      </c>
      <c r="B256" s="0" t="str">
        <f aca="false">IF(LEFT(A256,4)="&lt;h5&gt;",A256,"")</f>
        <v/>
      </c>
    </row>
    <row r="257" customFormat="false" ht="12.8" hidden="false" customHeight="false" outlineLevel="0" collapsed="false">
      <c r="A257" s="0" t="s">
        <v>26</v>
      </c>
      <c r="B257" s="0" t="str">
        <f aca="false">IF(LEFT(A257,4)="&lt;h5&gt;",A257,"")</f>
        <v/>
      </c>
    </row>
    <row r="258" customFormat="false" ht="12.8" hidden="false" customHeight="false" outlineLevel="0" collapsed="false">
      <c r="A258" s="0" t="s">
        <v>4</v>
      </c>
      <c r="B258" s="0" t="str">
        <f aca="false">IF(LEFT(A258,4)="&lt;h5&gt;",A258,"")</f>
        <v/>
      </c>
    </row>
    <row r="259" customFormat="false" ht="12.8" hidden="false" customHeight="false" outlineLevel="0" collapsed="false">
      <c r="A259" s="0" t="s">
        <v>5</v>
      </c>
      <c r="B259" s="0" t="str">
        <f aca="false">IF(LEFT(A259,4)="&lt;h5&gt;",A259,"")</f>
        <v/>
      </c>
    </row>
    <row r="260" customFormat="false" ht="12.8" hidden="false" customHeight="false" outlineLevel="0" collapsed="false">
      <c r="A260" s="0" t="s">
        <v>74</v>
      </c>
      <c r="B260" s="0" t="str">
        <f aca="false">IF(LEFT(A260,4)="&lt;h5&gt;",A260,"")</f>
        <v>&lt;h5&gt;Servizio Centrale Organi Istituzionali, Servizi Generali e Civici - Servizio Economato e Fornitura Beni &lt;/h5&gt;</v>
      </c>
    </row>
    <row r="261" customFormat="false" ht="12.8" hidden="false" customHeight="false" outlineLevel="0" collapsed="false">
      <c r="A261" s="0" t="s">
        <v>2</v>
      </c>
      <c r="B261" s="0" t="str">
        <f aca="false">IF(LEFT(A261,4)="&lt;h5&gt;",A261,"")</f>
        <v/>
      </c>
    </row>
    <row r="262" customFormat="false" ht="12.8" hidden="false" customHeight="false" outlineLevel="0" collapsed="false">
      <c r="A262" s="0" t="s">
        <v>94</v>
      </c>
      <c r="B262" s="0" t="str">
        <f aca="false">IF(LEFT(A262,4)="&lt;h5&gt;",A262,"")</f>
        <v/>
      </c>
    </row>
    <row r="263" customFormat="false" ht="12.8" hidden="false" customHeight="false" outlineLevel="0" collapsed="false">
      <c r="A263" s="0" t="s">
        <v>95</v>
      </c>
      <c r="B263" s="0" t="str">
        <f aca="false">IF(LEFT(A263,4)="&lt;h5&gt;",A263,"")</f>
        <v/>
      </c>
    </row>
    <row r="264" customFormat="false" ht="12.8" hidden="false" customHeight="false" outlineLevel="0" collapsed="false">
      <c r="A264" s="0" t="s">
        <v>15</v>
      </c>
      <c r="B264" s="0" t="str">
        <f aca="false">IF(LEFT(A264,4)="&lt;h5&gt;",A264,"")</f>
        <v/>
      </c>
    </row>
    <row r="265" customFormat="false" ht="12.8" hidden="false" customHeight="false" outlineLevel="0" collapsed="false">
      <c r="A265" s="0" t="s">
        <v>17</v>
      </c>
      <c r="B265" s="0" t="str">
        <f aca="false">IF(LEFT(A265,4)="&lt;h5&gt;",A265,"")</f>
        <v/>
      </c>
    </row>
    <row r="266" customFormat="false" ht="12.8" hidden="false" customHeight="false" outlineLevel="0" collapsed="false">
      <c r="A266" s="0" t="s">
        <v>15</v>
      </c>
      <c r="B266" s="0" t="str">
        <f aca="false">IF(LEFT(A266,4)="&lt;h5&gt;",A266,"")</f>
        <v/>
      </c>
    </row>
    <row r="267" customFormat="false" ht="12.8" hidden="false" customHeight="false" outlineLevel="0" collapsed="false">
      <c r="A267" s="0" t="s">
        <v>89</v>
      </c>
      <c r="B267" s="0" t="str">
        <f aca="false">IF(LEFT(A267,4)="&lt;h5&gt;",A267,"")</f>
        <v/>
      </c>
    </row>
    <row r="268" customFormat="false" ht="12.8" hidden="false" customHeight="false" outlineLevel="0" collapsed="false">
      <c r="A268" s="0" t="s">
        <v>17</v>
      </c>
      <c r="B268" s="0" t="str">
        <f aca="false">IF(LEFT(A268,4)="&lt;h5&gt;",A268,"")</f>
        <v/>
      </c>
    </row>
    <row r="269" customFormat="false" ht="12.8" hidden="false" customHeight="false" outlineLevel="0" collapsed="false">
      <c r="A269" s="0" t="s">
        <v>96</v>
      </c>
      <c r="B269" s="0" t="str">
        <f aca="false">IF(LEFT(A269,4)="&lt;h5&gt;",A269,"")</f>
        <v/>
      </c>
    </row>
    <row r="270" customFormat="false" ht="12.8" hidden="false" customHeight="false" outlineLevel="0" collapsed="false">
      <c r="A270" s="0" t="s">
        <v>18</v>
      </c>
      <c r="B270" s="0" t="str">
        <f aca="false">IF(LEFT(A270,4)="&lt;h5&gt;",A270,"")</f>
        <v/>
      </c>
    </row>
    <row r="271" customFormat="false" ht="12.8" hidden="false" customHeight="false" outlineLevel="0" collapsed="false">
      <c r="A271" s="0" t="s">
        <v>26</v>
      </c>
      <c r="B271" s="0" t="str">
        <f aca="false">IF(LEFT(A271,4)="&lt;h5&gt;",A271,"")</f>
        <v/>
      </c>
    </row>
    <row r="272" customFormat="false" ht="12.8" hidden="false" customHeight="false" outlineLevel="0" collapsed="false">
      <c r="A272" s="0" t="s">
        <v>4</v>
      </c>
      <c r="B272" s="0" t="str">
        <f aca="false">IF(LEFT(A272,4)="&lt;h5&gt;",A272,"")</f>
        <v/>
      </c>
    </row>
    <row r="273" customFormat="false" ht="12.8" hidden="false" customHeight="false" outlineLevel="0" collapsed="false">
      <c r="A273" s="0" t="s">
        <v>5</v>
      </c>
      <c r="B273" s="0" t="str">
        <f aca="false">IF(LEFT(A273,4)="&lt;h5&gt;",A273,"")</f>
        <v/>
      </c>
    </row>
    <row r="274" customFormat="false" ht="12.8" hidden="false" customHeight="false" outlineLevel="0" collapsed="false">
      <c r="A274" s="0" t="s">
        <v>74</v>
      </c>
      <c r="B274" s="0" t="str">
        <f aca="false">IF(LEFT(A274,4)="&lt;h5&gt;",A274,"")</f>
        <v>&lt;h5&gt;Servizio Centrale Organi Istituzionali, Servizi Generali e Civici - Servizio Economato e Fornitura Beni &lt;/h5&gt;</v>
      </c>
    </row>
    <row r="275" customFormat="false" ht="12.8" hidden="false" customHeight="false" outlineLevel="0" collapsed="false">
      <c r="A275" s="0" t="s">
        <v>2</v>
      </c>
      <c r="B275" s="0" t="str">
        <f aca="false">IF(LEFT(A275,4)="&lt;h5&gt;",A275,"")</f>
        <v/>
      </c>
    </row>
    <row r="276" customFormat="false" ht="12.8" hidden="false" customHeight="false" outlineLevel="0" collapsed="false">
      <c r="A276" s="0" t="s">
        <v>97</v>
      </c>
      <c r="B276" s="0" t="str">
        <f aca="false">IF(LEFT(A276,4)="&lt;h5&gt;",A276,"")</f>
        <v/>
      </c>
    </row>
    <row r="277" customFormat="false" ht="12.8" hidden="false" customHeight="false" outlineLevel="0" collapsed="false">
      <c r="A277" s="0" t="s">
        <v>15</v>
      </c>
      <c r="B277" s="0" t="str">
        <f aca="false">IF(LEFT(A277,4)="&lt;h5&gt;",A277,"")</f>
        <v/>
      </c>
    </row>
    <row r="278" customFormat="false" ht="12.8" hidden="false" customHeight="false" outlineLevel="0" collapsed="false">
      <c r="A278" s="0" t="s">
        <v>17</v>
      </c>
      <c r="B278" s="0" t="str">
        <f aca="false">IF(LEFT(A278,4)="&lt;h5&gt;",A278,"")</f>
        <v/>
      </c>
    </row>
    <row r="279" customFormat="false" ht="12.8" hidden="false" customHeight="false" outlineLevel="0" collapsed="false">
      <c r="A279" s="0" t="s">
        <v>15</v>
      </c>
      <c r="B279" s="0" t="str">
        <f aca="false">IF(LEFT(A279,4)="&lt;h5&gt;",A279,"")</f>
        <v/>
      </c>
    </row>
    <row r="280" customFormat="false" ht="12.8" hidden="false" customHeight="false" outlineLevel="0" collapsed="false">
      <c r="A280" s="0" t="s">
        <v>89</v>
      </c>
      <c r="B280" s="0" t="str">
        <f aca="false">IF(LEFT(A280,4)="&lt;h5&gt;",A280,"")</f>
        <v/>
      </c>
    </row>
    <row r="281" customFormat="false" ht="12.8" hidden="false" customHeight="false" outlineLevel="0" collapsed="false">
      <c r="A281" s="0" t="s">
        <v>17</v>
      </c>
      <c r="B281" s="0" t="str">
        <f aca="false">IF(LEFT(A281,4)="&lt;h5&gt;",A281,"")</f>
        <v/>
      </c>
    </row>
    <row r="282" customFormat="false" ht="12.8" hidden="false" customHeight="false" outlineLevel="0" collapsed="false">
      <c r="A282" s="0" t="s">
        <v>98</v>
      </c>
      <c r="B282" s="0" t="str">
        <f aca="false">IF(LEFT(A282,4)="&lt;h5&gt;",A282,"")</f>
        <v/>
      </c>
    </row>
    <row r="283" customFormat="false" ht="12.8" hidden="false" customHeight="false" outlineLevel="0" collapsed="false">
      <c r="A283" s="0" t="s">
        <v>18</v>
      </c>
      <c r="B283" s="0" t="str">
        <f aca="false">IF(LEFT(A283,4)="&lt;h5&gt;",A283,"")</f>
        <v/>
      </c>
    </row>
    <row r="284" customFormat="false" ht="12.8" hidden="false" customHeight="false" outlineLevel="0" collapsed="false">
      <c r="A284" s="0" t="s">
        <v>26</v>
      </c>
      <c r="B284" s="0" t="str">
        <f aca="false">IF(LEFT(A284,4)="&lt;h5&gt;",A284,"")</f>
        <v/>
      </c>
    </row>
    <row r="285" customFormat="false" ht="12.8" hidden="false" customHeight="false" outlineLevel="0" collapsed="false">
      <c r="A285" s="0" t="s">
        <v>4</v>
      </c>
      <c r="B285" s="0" t="str">
        <f aca="false">IF(LEFT(A285,4)="&lt;h5&gt;",A285,"")</f>
        <v/>
      </c>
    </row>
    <row r="286" customFormat="false" ht="12.8" hidden="false" customHeight="false" outlineLevel="0" collapsed="false">
      <c r="A286" s="0" t="s">
        <v>5</v>
      </c>
      <c r="B286" s="0" t="str">
        <f aca="false">IF(LEFT(A286,4)="&lt;h5&gt;",A286,"")</f>
        <v/>
      </c>
    </row>
    <row r="287" customFormat="false" ht="12.8" hidden="false" customHeight="false" outlineLevel="0" collapsed="false">
      <c r="A287" s="0" t="s">
        <v>74</v>
      </c>
      <c r="B287" s="0" t="str">
        <f aca="false">IF(LEFT(A287,4)="&lt;h5&gt;",A287,"")</f>
        <v>&lt;h5&gt;Servizio Centrale Organi Istituzionali, Servizi Generali e Civici - Servizio Economato e Fornitura Beni &lt;/h5&gt;</v>
      </c>
    </row>
    <row r="288" customFormat="false" ht="12.8" hidden="false" customHeight="false" outlineLevel="0" collapsed="false">
      <c r="A288" s="0" t="s">
        <v>2</v>
      </c>
      <c r="B288" s="0" t="str">
        <f aca="false">IF(LEFT(A288,4)="&lt;h5&gt;",A288,"")</f>
        <v/>
      </c>
    </row>
    <row r="289" customFormat="false" ht="12.8" hidden="false" customHeight="false" outlineLevel="0" collapsed="false">
      <c r="A289" s="0" t="s">
        <v>99</v>
      </c>
      <c r="B289" s="0" t="str">
        <f aca="false">IF(LEFT(A289,4)="&lt;h5&gt;",A289,"")</f>
        <v/>
      </c>
    </row>
    <row r="290" customFormat="false" ht="12.8" hidden="false" customHeight="false" outlineLevel="0" collapsed="false">
      <c r="A290" s="0" t="s">
        <v>15</v>
      </c>
      <c r="B290" s="0" t="str">
        <f aca="false">IF(LEFT(A290,4)="&lt;h5&gt;",A290,"")</f>
        <v/>
      </c>
    </row>
    <row r="291" customFormat="false" ht="12.8" hidden="false" customHeight="false" outlineLevel="0" collapsed="false">
      <c r="A291" s="0" t="s">
        <v>17</v>
      </c>
      <c r="B291" s="0" t="str">
        <f aca="false">IF(LEFT(A291,4)="&lt;h5&gt;",A291,"")</f>
        <v/>
      </c>
    </row>
    <row r="292" customFormat="false" ht="12.8" hidden="false" customHeight="false" outlineLevel="0" collapsed="false">
      <c r="A292" s="0" t="s">
        <v>15</v>
      </c>
      <c r="B292" s="0" t="str">
        <f aca="false">IF(LEFT(A292,4)="&lt;h5&gt;",A292,"")</f>
        <v/>
      </c>
    </row>
    <row r="293" customFormat="false" ht="12.8" hidden="false" customHeight="false" outlineLevel="0" collapsed="false">
      <c r="A293" s="0" t="s">
        <v>89</v>
      </c>
      <c r="B293" s="0" t="str">
        <f aca="false">IF(LEFT(A293,4)="&lt;h5&gt;",A293,"")</f>
        <v/>
      </c>
    </row>
    <row r="294" customFormat="false" ht="12.8" hidden="false" customHeight="false" outlineLevel="0" collapsed="false">
      <c r="A294" s="0" t="s">
        <v>17</v>
      </c>
      <c r="B294" s="0" t="str">
        <f aca="false">IF(LEFT(A294,4)="&lt;h5&gt;",A294,"")</f>
        <v/>
      </c>
    </row>
    <row r="295" customFormat="false" ht="12.8" hidden="false" customHeight="false" outlineLevel="0" collapsed="false">
      <c r="A295" s="0" t="s">
        <v>100</v>
      </c>
      <c r="B295" s="0" t="str">
        <f aca="false">IF(LEFT(A295,4)="&lt;h5&gt;",A295,"")</f>
        <v/>
      </c>
    </row>
    <row r="296" customFormat="false" ht="12.8" hidden="false" customHeight="false" outlineLevel="0" collapsed="false">
      <c r="A296" s="0" t="s">
        <v>18</v>
      </c>
      <c r="B296" s="0" t="str">
        <f aca="false">IF(LEFT(A296,4)="&lt;h5&gt;",A296,"")</f>
        <v/>
      </c>
    </row>
    <row r="297" customFormat="false" ht="12.8" hidden="false" customHeight="false" outlineLevel="0" collapsed="false">
      <c r="A297" s="0" t="s">
        <v>26</v>
      </c>
      <c r="B297" s="0" t="str">
        <f aca="false">IF(LEFT(A297,4)="&lt;h5&gt;",A297,"")</f>
        <v/>
      </c>
    </row>
    <row r="298" customFormat="false" ht="12.8" hidden="false" customHeight="false" outlineLevel="0" collapsed="false">
      <c r="A298" s="0" t="s">
        <v>4</v>
      </c>
      <c r="B298" s="0" t="str">
        <f aca="false">IF(LEFT(A298,4)="&lt;h5&gt;",A298,"")</f>
        <v/>
      </c>
    </row>
    <row r="299" customFormat="false" ht="12.8" hidden="false" customHeight="false" outlineLevel="0" collapsed="false">
      <c r="A299" s="0" t="s">
        <v>5</v>
      </c>
      <c r="B299" s="0" t="str">
        <f aca="false">IF(LEFT(A299,4)="&lt;h5&gt;",A299,"")</f>
        <v/>
      </c>
    </row>
    <row r="300" customFormat="false" ht="12.8" hidden="false" customHeight="false" outlineLevel="0" collapsed="false">
      <c r="A300" s="0" t="s">
        <v>74</v>
      </c>
      <c r="B300" s="0" t="str">
        <f aca="false">IF(LEFT(A300,4)="&lt;h5&gt;",A300,"")</f>
        <v>&lt;h5&gt;Servizio Centrale Organi Istituzionali, Servizi Generali e Civici - Servizio Economato e Fornitura Beni &lt;/h5&gt;</v>
      </c>
    </row>
    <row r="301" customFormat="false" ht="12.8" hidden="false" customHeight="false" outlineLevel="0" collapsed="false">
      <c r="A301" s="0" t="s">
        <v>2</v>
      </c>
      <c r="B301" s="0" t="str">
        <f aca="false">IF(LEFT(A301,4)="&lt;h5&gt;",A301,"")</f>
        <v/>
      </c>
    </row>
    <row r="302" customFormat="false" ht="12.8" hidden="false" customHeight="false" outlineLevel="0" collapsed="false">
      <c r="A302" s="0" t="s">
        <v>101</v>
      </c>
      <c r="B302" s="0" t="str">
        <f aca="false">IF(LEFT(A302,4)="&lt;h5&gt;",A302,"")</f>
        <v/>
      </c>
    </row>
    <row r="303" customFormat="false" ht="12.8" hidden="false" customHeight="false" outlineLevel="0" collapsed="false">
      <c r="A303" s="0" t="s">
        <v>15</v>
      </c>
      <c r="B303" s="0" t="str">
        <f aca="false">IF(LEFT(A303,4)="&lt;h5&gt;",A303,"")</f>
        <v/>
      </c>
    </row>
    <row r="304" customFormat="false" ht="12.8" hidden="false" customHeight="false" outlineLevel="0" collapsed="false">
      <c r="A304" s="0" t="s">
        <v>17</v>
      </c>
      <c r="B304" s="0" t="str">
        <f aca="false">IF(LEFT(A304,4)="&lt;h5&gt;",A304,"")</f>
        <v/>
      </c>
    </row>
    <row r="305" customFormat="false" ht="12.8" hidden="false" customHeight="false" outlineLevel="0" collapsed="false">
      <c r="A305" s="0" t="s">
        <v>15</v>
      </c>
      <c r="B305" s="0" t="str">
        <f aca="false">IF(LEFT(A305,4)="&lt;h5&gt;",A305,"")</f>
        <v/>
      </c>
    </row>
    <row r="306" customFormat="false" ht="12.8" hidden="false" customHeight="false" outlineLevel="0" collapsed="false">
      <c r="A306" s="0" t="s">
        <v>78</v>
      </c>
      <c r="B306" s="0" t="str">
        <f aca="false">IF(LEFT(A306,4)="&lt;h5&gt;",A306,"")</f>
        <v/>
      </c>
    </row>
    <row r="307" customFormat="false" ht="12.8" hidden="false" customHeight="false" outlineLevel="0" collapsed="false">
      <c r="A307" s="0" t="s">
        <v>102</v>
      </c>
      <c r="B307" s="0" t="str">
        <f aca="false">IF(LEFT(A307,4)="&lt;h5&gt;",A307,"")</f>
        <v/>
      </c>
    </row>
    <row r="308" customFormat="false" ht="12.8" hidden="false" customHeight="false" outlineLevel="0" collapsed="false">
      <c r="A308" s="0" t="s">
        <v>18</v>
      </c>
      <c r="B308" s="0" t="str">
        <f aca="false">IF(LEFT(A308,4)="&lt;h5&gt;",A308,"")</f>
        <v/>
      </c>
    </row>
    <row r="309" customFormat="false" ht="12.8" hidden="false" customHeight="false" outlineLevel="0" collapsed="false">
      <c r="A309" s="0" t="s">
        <v>103</v>
      </c>
      <c r="B309" s="0" t="str">
        <f aca="false">IF(LEFT(A309,4)="&lt;h5&gt;",A309,"")</f>
        <v/>
      </c>
    </row>
    <row r="310" customFormat="false" ht="12.8" hidden="false" customHeight="false" outlineLevel="0" collapsed="false">
      <c r="A310" s="0" t="s">
        <v>104</v>
      </c>
      <c r="B310" s="0" t="str">
        <f aca="false">IF(LEFT(A310,4)="&lt;h5&gt;",A310,"")</f>
        <v/>
      </c>
    </row>
    <row r="311" customFormat="false" ht="12.8" hidden="false" customHeight="false" outlineLevel="0" collapsed="false">
      <c r="A311" s="0" t="s">
        <v>105</v>
      </c>
      <c r="B311" s="0" t="str">
        <f aca="false">IF(LEFT(A311,4)="&lt;h5&gt;",A311,"")</f>
        <v/>
      </c>
    </row>
    <row r="312" customFormat="false" ht="12.8" hidden="false" customHeight="false" outlineLevel="0" collapsed="false">
      <c r="A312" s="0" t="s">
        <v>106</v>
      </c>
      <c r="B312" s="0" t="str">
        <f aca="false">IF(LEFT(A312,4)="&lt;h5&gt;",A312,"")</f>
        <v/>
      </c>
    </row>
    <row r="313" customFormat="false" ht="12.8" hidden="false" customHeight="false" outlineLevel="0" collapsed="false">
      <c r="A313" s="0" t="s">
        <v>107</v>
      </c>
      <c r="B313" s="0" t="str">
        <f aca="false">IF(LEFT(A313,4)="&lt;h5&gt;",A313,"")</f>
        <v/>
      </c>
    </row>
    <row r="314" customFormat="false" ht="12.8" hidden="false" customHeight="false" outlineLevel="0" collapsed="false">
      <c r="A314" s="0" t="s">
        <v>108</v>
      </c>
      <c r="B314" s="0" t="str">
        <f aca="false">IF(LEFT(A314,4)="&lt;h5&gt;",A314,"")</f>
        <v/>
      </c>
    </row>
    <row r="315" customFormat="false" ht="12.8" hidden="false" customHeight="false" outlineLevel="0" collapsed="false">
      <c r="A315" s="0" t="s">
        <v>26</v>
      </c>
      <c r="B315" s="0" t="str">
        <f aca="false">IF(LEFT(A315,4)="&lt;h5&gt;",A315,"")</f>
        <v/>
      </c>
    </row>
    <row r="316" customFormat="false" ht="12.8" hidden="false" customHeight="false" outlineLevel="0" collapsed="false">
      <c r="A316" s="0" t="s">
        <v>4</v>
      </c>
      <c r="B316" s="0" t="str">
        <f aca="false">IF(LEFT(A316,4)="&lt;h5&gt;",A316,"")</f>
        <v/>
      </c>
    </row>
    <row r="317" customFormat="false" ht="12.8" hidden="false" customHeight="false" outlineLevel="0" collapsed="false">
      <c r="A317" s="0" t="s">
        <v>5</v>
      </c>
      <c r="B317" s="0" t="str">
        <f aca="false">IF(LEFT(A317,4)="&lt;h5&gt;",A317,"")</f>
        <v/>
      </c>
    </row>
    <row r="318" customFormat="false" ht="12.8" hidden="false" customHeight="false" outlineLevel="0" collapsed="false">
      <c r="A318" s="0" t="s">
        <v>109</v>
      </c>
      <c r="B318" s="0" t="str">
        <f aca="false">IF(LEFT(A318,4)="&lt;h5&gt;",A318,"")</f>
        <v>&lt;h5&gt;PON METRO 2014-2020&lt;/h5&gt;</v>
      </c>
    </row>
    <row r="319" customFormat="false" ht="12.8" hidden="false" customHeight="false" outlineLevel="0" collapsed="false">
      <c r="A319" s="0" t="s">
        <v>2</v>
      </c>
      <c r="B319" s="0" t="str">
        <f aca="false">IF(LEFT(A319,4)="&lt;h5&gt;",A319,"")</f>
        <v/>
      </c>
    </row>
    <row r="320" customFormat="false" ht="12.8" hidden="false" customHeight="false" outlineLevel="0" collapsed="false">
      <c r="A320" s="0" t="s">
        <v>110</v>
      </c>
      <c r="B320" s="0" t="str">
        <f aca="false">IF(LEFT(A320,4)="&lt;h5&gt;",A320,"")</f>
        <v/>
      </c>
    </row>
    <row r="321" customFormat="false" ht="12.8" hidden="false" customHeight="false" outlineLevel="0" collapsed="false">
      <c r="A321" s="0" t="s">
        <v>4</v>
      </c>
      <c r="B321" s="0" t="str">
        <f aca="false">IF(LEFT(A321,4)="&lt;h5&gt;",A321,"")</f>
        <v/>
      </c>
    </row>
    <row r="322" customFormat="false" ht="12.8" hidden="false" customHeight="false" outlineLevel="0" collapsed="false">
      <c r="A322" s="0" t="s">
        <v>5</v>
      </c>
      <c r="B322" s="0" t="str">
        <f aca="false">IF(LEFT(A322,4)="&lt;h5&gt;",A322,"")</f>
        <v/>
      </c>
    </row>
    <row r="323" customFormat="false" ht="12.8" hidden="false" customHeight="false" outlineLevel="0" collapsed="false">
      <c r="A323" s="0" t="s">
        <v>111</v>
      </c>
      <c r="B323" s="0" t="str">
        <f aca="false">IF(LEFT(A323,4)="&lt;h5&gt;",A323,"")</f>
        <v>&lt;h5&gt;Servizio di manutenzione di apparecchiature scanner in dotazione alla Polizia Municipale&lt;/h5&gt;</v>
      </c>
    </row>
    <row r="324" customFormat="false" ht="12.8" hidden="false" customHeight="false" outlineLevel="0" collapsed="false">
      <c r="A324" s="0" t="s">
        <v>2</v>
      </c>
      <c r="B324" s="0" t="str">
        <f aca="false">IF(LEFT(A324,4)="&lt;h5&gt;",A324,"")</f>
        <v/>
      </c>
    </row>
    <row r="325" customFormat="false" ht="12.8" hidden="false" customHeight="false" outlineLevel="0" collapsed="false">
      <c r="A325" s="0" t="s">
        <v>112</v>
      </c>
      <c r="B325" s="0" t="str">
        <f aca="false">IF(LEFT(A325,4)="&lt;h5&gt;",A325,"")</f>
        <v/>
      </c>
    </row>
    <row r="326" customFormat="false" ht="12.8" hidden="false" customHeight="false" outlineLevel="0" collapsed="false">
      <c r="A326" s="0" t="s">
        <v>4</v>
      </c>
      <c r="B326" s="0" t="str">
        <f aca="false">IF(LEFT(A326,4)="&lt;h5&gt;",A326,"")</f>
        <v/>
      </c>
    </row>
    <row r="327" customFormat="false" ht="12.8" hidden="false" customHeight="false" outlineLevel="0" collapsed="false">
      <c r="A327" s="0" t="s">
        <v>5</v>
      </c>
      <c r="B327" s="0" t="str">
        <f aca="false">IF(LEFT(A327,4)="&lt;h5&gt;",A327,"")</f>
        <v/>
      </c>
    </row>
    <row r="328" customFormat="false" ht="12.8" hidden="false" customHeight="false" outlineLevel="0" collapsed="false">
      <c r="A328" s="0" t="s">
        <v>113</v>
      </c>
      <c r="B328" s="0" t="str">
        <f aca="false">IF(LEFT(A328,4)="&lt;h5&gt;",A328,"")</f>
        <v>&lt;h5&gt;Servizio Centrale Organi Istituzionali, Servizi Generali e Civici, Servizio Economato e Fornitura Beni - Ordine diretto MePA 5556965 11/06/2020 - Fornitura di gel igienizzante - Smart CIG ZC12D41E57&lt;/h5&gt;</v>
      </c>
    </row>
    <row r="329" customFormat="false" ht="12.8" hidden="false" customHeight="false" outlineLevel="0" collapsed="false">
      <c r="A329" s="0" t="s">
        <v>2</v>
      </c>
      <c r="B329" s="0" t="str">
        <f aca="false">IF(LEFT(A329,4)="&lt;h5&gt;",A329,"")</f>
        <v/>
      </c>
    </row>
    <row r="330" customFormat="false" ht="12.8" hidden="false" customHeight="false" outlineLevel="0" collapsed="false">
      <c r="A330" s="0" t="s">
        <v>114</v>
      </c>
      <c r="B330" s="0" t="str">
        <f aca="false">IF(LEFT(A330,4)="&lt;h5&gt;",A330,"")</f>
        <v/>
      </c>
    </row>
    <row r="331" customFormat="false" ht="12.8" hidden="false" customHeight="false" outlineLevel="0" collapsed="false">
      <c r="A331" s="0" t="s">
        <v>4</v>
      </c>
      <c r="B331" s="0" t="str">
        <f aca="false">IF(LEFT(A331,4)="&lt;h5&gt;",A331,"")</f>
        <v/>
      </c>
    </row>
    <row r="332" customFormat="false" ht="12.8" hidden="false" customHeight="false" outlineLevel="0" collapsed="false">
      <c r="A332" s="0" t="s">
        <v>5</v>
      </c>
      <c r="B332" s="0" t="str">
        <f aca="false">IF(LEFT(A332,4)="&lt;h5&gt;",A332,"")</f>
        <v/>
      </c>
    </row>
    <row r="333" customFormat="false" ht="12.8" hidden="false" customHeight="false" outlineLevel="0" collapsed="false">
      <c r="A333" s="0" t="s">
        <v>115</v>
      </c>
      <c r="B333" s="0" t="str">
        <f aca="false">IF(LEFT(A333,4)="&lt;h5&gt;",A333,"")</f>
        <v>&lt;h5&gt;Affidamento manutenzione straordinaria fonometro - CIG Z292C87601&lt;/h5&gt;</v>
      </c>
    </row>
    <row r="334" customFormat="false" ht="12.8" hidden="false" customHeight="false" outlineLevel="0" collapsed="false">
      <c r="A334" s="0" t="s">
        <v>2</v>
      </c>
      <c r="B334" s="0" t="str">
        <f aca="false">IF(LEFT(A334,4)="&lt;h5&gt;",A334,"")</f>
        <v/>
      </c>
    </row>
    <row r="335" customFormat="false" ht="12.8" hidden="false" customHeight="false" outlineLevel="0" collapsed="false">
      <c r="A335" s="0" t="s">
        <v>116</v>
      </c>
      <c r="B335" s="0" t="str">
        <f aca="false">IF(LEFT(A335,4)="&lt;h5&gt;",A335,"")</f>
        <v/>
      </c>
    </row>
    <row r="336" customFormat="false" ht="12.8" hidden="false" customHeight="false" outlineLevel="0" collapsed="false">
      <c r="A336" s="0" t="s">
        <v>4</v>
      </c>
      <c r="B336" s="0" t="str">
        <f aca="false">IF(LEFT(A336,4)="&lt;h5&gt;",A336,"")</f>
        <v/>
      </c>
    </row>
    <row r="337" customFormat="false" ht="12.8" hidden="false" customHeight="false" outlineLevel="0" collapsed="false">
      <c r="A337" s="0" t="s">
        <v>5</v>
      </c>
      <c r="B337" s="0" t="str">
        <f aca="false">IF(LEFT(A337,4)="&lt;h5&gt;",A337,"")</f>
        <v/>
      </c>
    </row>
    <row r="338" customFormat="false" ht="12.8" hidden="false" customHeight="false" outlineLevel="0" collapsed="false">
      <c r="A338" s="0" t="s">
        <v>117</v>
      </c>
      <c r="B338" s="0" t="str">
        <f aca="false">IF(LEFT(A338,4)="&lt;h5&gt;",A338,"")</f>
        <v>&lt;h5&gt;Servizio Centrale Organi Istituzionali, Servizi Generali e Civici - Servizio Economato e Fornitura Beni - Ordine diretto MEPA 5537121&lt;/h5&gt;</v>
      </c>
    </row>
    <row r="339" customFormat="false" ht="12.8" hidden="false" customHeight="false" outlineLevel="0" collapsed="false">
      <c r="A339" s="0" t="s">
        <v>2</v>
      </c>
      <c r="B339" s="0" t="str">
        <f aca="false">IF(LEFT(A339,4)="&lt;h5&gt;",A339,"")</f>
        <v/>
      </c>
    </row>
    <row r="340" customFormat="false" ht="12.8" hidden="false" customHeight="false" outlineLevel="0" collapsed="false">
      <c r="A340" s="0" t="s">
        <v>118</v>
      </c>
      <c r="B340" s="0" t="str">
        <f aca="false">IF(LEFT(A340,4)="&lt;h5&gt;",A340,"")</f>
        <v/>
      </c>
    </row>
    <row r="341" customFormat="false" ht="12.8" hidden="false" customHeight="false" outlineLevel="0" collapsed="false">
      <c r="A341" s="0" t="s">
        <v>4</v>
      </c>
      <c r="B341" s="0" t="str">
        <f aca="false">IF(LEFT(A341,4)="&lt;h5&gt;",A341,"")</f>
        <v/>
      </c>
    </row>
    <row r="342" customFormat="false" ht="12.8" hidden="false" customHeight="false" outlineLevel="0" collapsed="false">
      <c r="A342" s="0" t="s">
        <v>5</v>
      </c>
      <c r="B342" s="0" t="str">
        <f aca="false">IF(LEFT(A342,4)="&lt;h5&gt;",A342,"")</f>
        <v/>
      </c>
    </row>
    <row r="343" customFormat="false" ht="12.8" hidden="false" customHeight="false" outlineLevel="0" collapsed="false">
      <c r="A343" s="0" t="s">
        <v>119</v>
      </c>
      <c r="B343" s="0" t="str">
        <f aca="false">IF(LEFT(A343,4)="&lt;h5&gt;",A343,"")</f>
        <v>&lt;h5&gt;Servizi Sociali. Struttura comunale R.A.A. Maria Bricca. Affidamento diretto di somma urgenza della gestione, causa Emergenza COVID_19 - Dal 24 maggio al 22 giugno 2020. Indizione e contestuale affidamento - CIG 83106250B5 - Consegna anticipata&lt;/h5&gt;</v>
      </c>
    </row>
    <row r="344" customFormat="false" ht="12.8" hidden="false" customHeight="false" outlineLevel="0" collapsed="false">
      <c r="A344" s="0" t="s">
        <v>2</v>
      </c>
      <c r="B344" s="0" t="str">
        <f aca="false">IF(LEFT(A344,4)="&lt;h5&gt;",A344,"")</f>
        <v/>
      </c>
    </row>
    <row r="345" customFormat="false" ht="12.8" hidden="false" customHeight="false" outlineLevel="0" collapsed="false">
      <c r="A345" s="0" t="s">
        <v>120</v>
      </c>
      <c r="B345" s="0" t="str">
        <f aca="false">IF(LEFT(A345,4)="&lt;h5&gt;",A345,"")</f>
        <v/>
      </c>
    </row>
    <row r="346" customFormat="false" ht="12.8" hidden="false" customHeight="false" outlineLevel="0" collapsed="false">
      <c r="A346" s="0" t="s">
        <v>4</v>
      </c>
      <c r="B346" s="0" t="str">
        <f aca="false">IF(LEFT(A346,4)="&lt;h5&gt;",A346,"")</f>
        <v/>
      </c>
    </row>
    <row r="347" customFormat="false" ht="12.8" hidden="false" customHeight="false" outlineLevel="0" collapsed="false">
      <c r="A347" s="0" t="s">
        <v>5</v>
      </c>
      <c r="B347" s="0" t="str">
        <f aca="false">IF(LEFT(A347,4)="&lt;h5&gt;",A347,"")</f>
        <v/>
      </c>
    </row>
    <row r="348" customFormat="false" ht="12.8" hidden="false" customHeight="false" outlineLevel="0" collapsed="false">
      <c r="A348" s="0" t="s">
        <v>121</v>
      </c>
      <c r="B348" s="0" t="str">
        <f aca="false">IF(LEFT(A348,4)="&lt;h5&gt;",A348,"")</f>
        <v>&lt;h5&gt;Servizio di manutenzione di n. 2 alimentatori radio a bassa tensione occorrenti al sistema radio digitale TETRA in uso alla Citt&amp;agrave; di Torino - CIG Z7C2C294CE&lt;/h5&gt;</v>
      </c>
    </row>
    <row r="349" customFormat="false" ht="12.8" hidden="false" customHeight="false" outlineLevel="0" collapsed="false">
      <c r="A349" s="0" t="s">
        <v>2</v>
      </c>
      <c r="B349" s="0" t="str">
        <f aca="false">IF(LEFT(A349,4)="&lt;h5&gt;",A349,"")</f>
        <v/>
      </c>
    </row>
    <row r="350" customFormat="false" ht="12.8" hidden="false" customHeight="false" outlineLevel="0" collapsed="false">
      <c r="A350" s="0" t="s">
        <v>122</v>
      </c>
      <c r="B350" s="0" t="str">
        <f aca="false">IF(LEFT(A350,4)="&lt;h5&gt;",A350,"")</f>
        <v/>
      </c>
    </row>
    <row r="351" customFormat="false" ht="12.8" hidden="false" customHeight="false" outlineLevel="0" collapsed="false">
      <c r="A351" s="0" t="s">
        <v>4</v>
      </c>
      <c r="B351" s="0" t="str">
        <f aca="false">IF(LEFT(A351,4)="&lt;h5&gt;",A351,"")</f>
        <v/>
      </c>
    </row>
    <row r="352" customFormat="false" ht="12.8" hidden="false" customHeight="false" outlineLevel="0" collapsed="false">
      <c r="A352" s="0" t="s">
        <v>5</v>
      </c>
      <c r="B352" s="0" t="str">
        <f aca="false">IF(LEFT(A352,4)="&lt;h5&gt;",A352,"")</f>
        <v/>
      </c>
    </row>
    <row r="353" customFormat="false" ht="12.8" hidden="false" customHeight="false" outlineLevel="0" collapsed="false">
      <c r="A353" s="0" t="s">
        <v>123</v>
      </c>
      <c r="B353" s="0" t="str">
        <f aca="false">IF(LEFT(A353,4)="&lt;h5&gt;",A353,"")</f>
        <v>&lt;h5&gt;Servizio Centrale Organi Istituzionali, Servizi Generali e Civici - Servizio Economato e Fornitura Beni - CIG 72F2CC7F13&lt;/h5&gt;</v>
      </c>
    </row>
    <row r="354" customFormat="false" ht="12.8" hidden="false" customHeight="false" outlineLevel="0" collapsed="false">
      <c r="A354" s="0" t="s">
        <v>2</v>
      </c>
      <c r="B354" s="0" t="str">
        <f aca="false">IF(LEFT(A354,4)="&lt;h5&gt;",A354,"")</f>
        <v/>
      </c>
    </row>
    <row r="355" customFormat="false" ht="12.8" hidden="false" customHeight="false" outlineLevel="0" collapsed="false">
      <c r="A355" s="0" t="s">
        <v>124</v>
      </c>
      <c r="B355" s="0" t="str">
        <f aca="false">IF(LEFT(A355,4)="&lt;h5&gt;",A355,"")</f>
        <v/>
      </c>
    </row>
    <row r="356" customFormat="false" ht="12.8" hidden="false" customHeight="false" outlineLevel="0" collapsed="false">
      <c r="A356" s="0" t="s">
        <v>4</v>
      </c>
      <c r="B356" s="0" t="str">
        <f aca="false">IF(LEFT(A356,4)="&lt;h5&gt;",A356,"")</f>
        <v/>
      </c>
    </row>
    <row r="357" customFormat="false" ht="12.8" hidden="false" customHeight="false" outlineLevel="0" collapsed="false">
      <c r="A357" s="0" t="s">
        <v>5</v>
      </c>
      <c r="B357" s="0" t="str">
        <f aca="false">IF(LEFT(A357,4)="&lt;h5&gt;",A357,"")</f>
        <v/>
      </c>
    </row>
    <row r="358" customFormat="false" ht="12.8" hidden="false" customHeight="false" outlineLevel="0" collapsed="false">
      <c r="A358" s="0" t="s">
        <v>125</v>
      </c>
      <c r="B358" s="0" t="str">
        <f aca="false">IF(LEFT(A358,4)="&lt;h5&gt;",A358,"")</f>
        <v>&lt;h5&gt;Servizio Centrale Organi Istituzionali, Servizi Generali e Civici - Servizio Economato e Fornitura Beni - Affidamento diretto - CIG 82017645C3&lt;/h5&gt;</v>
      </c>
    </row>
    <row r="359" customFormat="false" ht="12.8" hidden="false" customHeight="false" outlineLevel="0" collapsed="false">
      <c r="A359" s="0" t="s">
        <v>2</v>
      </c>
      <c r="B359" s="0" t="str">
        <f aca="false">IF(LEFT(A359,4)="&lt;h5&gt;",A359,"")</f>
        <v/>
      </c>
    </row>
    <row r="360" customFormat="false" ht="12.8" hidden="false" customHeight="false" outlineLevel="0" collapsed="false">
      <c r="A360" s="0" t="s">
        <v>126</v>
      </c>
      <c r="B360" s="0" t="str">
        <f aca="false">IF(LEFT(A360,4)="&lt;h5&gt;",A360,"")</f>
        <v/>
      </c>
    </row>
    <row r="361" customFormat="false" ht="12.8" hidden="false" customHeight="false" outlineLevel="0" collapsed="false">
      <c r="A361" s="0" t="s">
        <v>4</v>
      </c>
      <c r="B361" s="0" t="str">
        <f aca="false">IF(LEFT(A361,4)="&lt;h5&gt;",A361,"")</f>
        <v/>
      </c>
    </row>
    <row r="362" customFormat="false" ht="12.8" hidden="false" customHeight="false" outlineLevel="0" collapsed="false">
      <c r="A362" s="0" t="s">
        <v>5</v>
      </c>
      <c r="B362" s="0" t="str">
        <f aca="false">IF(LEFT(A362,4)="&lt;h5&gt;",A362,"")</f>
        <v/>
      </c>
    </row>
    <row r="363" customFormat="false" ht="12.8" hidden="false" customHeight="false" outlineLevel="0" collapsed="false">
      <c r="A363" s="0" t="s">
        <v>127</v>
      </c>
      <c r="B363" s="0" t="str">
        <f aca="false">IF(LEFT(A363,4)="&lt;h5&gt;",A363,"")</f>
        <v>&lt;h5&gt;Servizi Sociali. Struttura comunale R.A.A. Maria Bricca. Affidamento diretto di somma urgenza della gestione, causa emergenza COVID-19&lt;/h5&gt;</v>
      </c>
    </row>
    <row r="364" customFormat="false" ht="12.8" hidden="false" customHeight="false" outlineLevel="0" collapsed="false">
      <c r="A364" s="0" t="s">
        <v>2</v>
      </c>
      <c r="B364" s="0" t="str">
        <f aca="false">IF(LEFT(A364,4)="&lt;h5&gt;",A364,"")</f>
        <v/>
      </c>
    </row>
    <row r="365" customFormat="false" ht="12.8" hidden="false" customHeight="false" outlineLevel="0" collapsed="false">
      <c r="A365" s="0" t="s">
        <v>128</v>
      </c>
      <c r="B365" s="0" t="str">
        <f aca="false">IF(LEFT(A365,4)="&lt;h5&gt;",A365,"")</f>
        <v/>
      </c>
    </row>
    <row r="366" customFormat="false" ht="12.8" hidden="false" customHeight="false" outlineLevel="0" collapsed="false">
      <c r="A366" s="0" t="s">
        <v>4</v>
      </c>
      <c r="B366" s="0" t="str">
        <f aca="false">IF(LEFT(A366,4)="&lt;h5&gt;",A366,"")</f>
        <v/>
      </c>
    </row>
    <row r="367" customFormat="false" ht="12.8" hidden="false" customHeight="false" outlineLevel="0" collapsed="false">
      <c r="A367" s="0" t="s">
        <v>5</v>
      </c>
      <c r="B367" s="0" t="str">
        <f aca="false">IF(LEFT(A367,4)="&lt;h5&gt;",A367,"")</f>
        <v/>
      </c>
    </row>
    <row r="368" customFormat="false" ht="12.8" hidden="false" customHeight="false" outlineLevel="0" collapsed="false">
      <c r="A368" s="0" t="s">
        <v>129</v>
      </c>
      <c r="B368" s="0" t="str">
        <f aca="false">IF(LEFT(A368,4)="&lt;h5&gt;",A368,"")</f>
        <v>&lt;h5&gt;S.C. Organi Istituzionali, Servizi Generali e Civici - Servizio economato e fornitura beni - Fornitura di 2500 mascherine - SMART CIG Z752C7ABEC&lt;/h5&gt;</v>
      </c>
    </row>
    <row r="369" customFormat="false" ht="12.8" hidden="false" customHeight="false" outlineLevel="0" collapsed="false">
      <c r="A369" s="0" t="s">
        <v>2</v>
      </c>
      <c r="B369" s="0" t="str">
        <f aca="false">IF(LEFT(A369,4)="&lt;h5&gt;",A369,"")</f>
        <v/>
      </c>
    </row>
    <row r="370" customFormat="false" ht="12.8" hidden="false" customHeight="false" outlineLevel="0" collapsed="false">
      <c r="A370" s="0" t="s">
        <v>130</v>
      </c>
      <c r="B370" s="0" t="str">
        <f aca="false">IF(LEFT(A370,4)="&lt;h5&gt;",A370,"")</f>
        <v/>
      </c>
    </row>
    <row r="371" customFormat="false" ht="12.8" hidden="false" customHeight="false" outlineLevel="0" collapsed="false">
      <c r="A371" s="0" t="s">
        <v>4</v>
      </c>
      <c r="B371" s="0" t="str">
        <f aca="false">IF(LEFT(A371,4)="&lt;h5&gt;",A371,"")</f>
        <v/>
      </c>
    </row>
    <row r="372" customFormat="false" ht="12.8" hidden="false" customHeight="false" outlineLevel="0" collapsed="false">
      <c r="A372" s="0" t="s">
        <v>5</v>
      </c>
      <c r="B372" s="0" t="str">
        <f aca="false">IF(LEFT(A372,4)="&lt;h5&gt;",A372,"")</f>
        <v/>
      </c>
    </row>
    <row r="373" customFormat="false" ht="12.8" hidden="false" customHeight="false" outlineLevel="0" collapsed="false">
      <c r="A373" s="0" t="s">
        <v>131</v>
      </c>
      <c r="B373" s="0" t="str">
        <f aca="false">IF(LEFT(A373,4)="&lt;h5&gt;",A373,"")</f>
        <v>&lt;h5&gt;3 Ordini fornitura libri - CIG Z722BB0696 - ZCE2BB05E4 - Z8A2BB0536&lt;/h5&gt;</v>
      </c>
    </row>
    <row r="374" customFormat="false" ht="12.8" hidden="false" customHeight="false" outlineLevel="0" collapsed="false">
      <c r="A374" s="0" t="s">
        <v>2</v>
      </c>
      <c r="B374" s="0" t="str">
        <f aca="false">IF(LEFT(A374,4)="&lt;h5&gt;",A374,"")</f>
        <v/>
      </c>
    </row>
    <row r="375" customFormat="false" ht="12.8" hidden="false" customHeight="false" outlineLevel="0" collapsed="false">
      <c r="A375" s="0" t="s">
        <v>132</v>
      </c>
      <c r="B375" s="0" t="str">
        <f aca="false">IF(LEFT(A375,4)="&lt;h5&gt;",A375,"")</f>
        <v/>
      </c>
    </row>
    <row r="376" customFormat="false" ht="12.8" hidden="false" customHeight="false" outlineLevel="0" collapsed="false">
      <c r="A376" s="0" t="s">
        <v>4</v>
      </c>
      <c r="B376" s="0" t="str">
        <f aca="false">IF(LEFT(A376,4)="&lt;h5&gt;",A376,"")</f>
        <v/>
      </c>
    </row>
    <row r="377" customFormat="false" ht="12.8" hidden="false" customHeight="false" outlineLevel="0" collapsed="false">
      <c r="A377" s="0" t="s">
        <v>5</v>
      </c>
      <c r="B377" s="0" t="str">
        <f aca="false">IF(LEFT(A377,4)="&lt;h5&gt;",A377,"")</f>
        <v/>
      </c>
    </row>
    <row r="378" customFormat="false" ht="12.8" hidden="false" customHeight="false" outlineLevel="0" collapsed="false">
      <c r="A378" s="0" t="s">
        <v>133</v>
      </c>
      <c r="B378" s="0" t="str">
        <f aca="false">IF(LEFT(A378,4)="&lt;h5&gt;",A378,"")</f>
        <v>&lt;h5&gt;ODA 5433909 - Fornitura 100 LT Gel Disinfettante Sede Protezione Civile. SMART CIG ZD32C7E59D&lt;/h5&gt;</v>
      </c>
    </row>
    <row r="379" customFormat="false" ht="12.8" hidden="false" customHeight="false" outlineLevel="0" collapsed="false">
      <c r="A379" s="0" t="s">
        <v>2</v>
      </c>
      <c r="B379" s="0" t="str">
        <f aca="false">IF(LEFT(A379,4)="&lt;h5&gt;",A379,"")</f>
        <v/>
      </c>
    </row>
    <row r="380" customFormat="false" ht="12.8" hidden="false" customHeight="false" outlineLevel="0" collapsed="false">
      <c r="A380" s="0" t="s">
        <v>134</v>
      </c>
      <c r="B380" s="0" t="str">
        <f aca="false">IF(LEFT(A380,4)="&lt;h5&gt;",A380,"")</f>
        <v/>
      </c>
    </row>
    <row r="381" customFormat="false" ht="12.8" hidden="false" customHeight="false" outlineLevel="0" collapsed="false">
      <c r="A381" s="0" t="s">
        <v>4</v>
      </c>
      <c r="B381" s="0" t="str">
        <f aca="false">IF(LEFT(A381,4)="&lt;h5&gt;",A381,"")</f>
        <v/>
      </c>
    </row>
    <row r="382" customFormat="false" ht="12.8" hidden="false" customHeight="false" outlineLevel="0" collapsed="false">
      <c r="A382" s="0" t="s">
        <v>5</v>
      </c>
      <c r="B382" s="0" t="str">
        <f aca="false">IF(LEFT(A382,4)="&lt;h5&gt;",A382,"")</f>
        <v/>
      </c>
    </row>
    <row r="383" customFormat="false" ht="12.8" hidden="false" customHeight="false" outlineLevel="0" collapsed="false">
      <c r="A383" s="0" t="s">
        <v>135</v>
      </c>
      <c r="B383" s="0" t="str">
        <f aca="false">IF(LEFT(A383,4)="&lt;h5&gt;",A383,"")</f>
        <v>&lt;h5&gt;ODA 5412195 - Fornitura di 1.000 LITRI di Gel Igienizzante. SMART CIG Z8D2C482A4&lt;/h5&gt;</v>
      </c>
    </row>
    <row r="384" customFormat="false" ht="12.8" hidden="false" customHeight="false" outlineLevel="0" collapsed="false">
      <c r="A384" s="0" t="s">
        <v>2</v>
      </c>
      <c r="B384" s="0" t="str">
        <f aca="false">IF(LEFT(A384,4)="&lt;h5&gt;",A384,"")</f>
        <v/>
      </c>
    </row>
    <row r="385" customFormat="false" ht="12.8" hidden="false" customHeight="false" outlineLevel="0" collapsed="false">
      <c r="A385" s="0" t="s">
        <v>136</v>
      </c>
      <c r="B385" s="0" t="str">
        <f aca="false">IF(LEFT(A385,4)="&lt;h5&gt;",A385,"")</f>
        <v/>
      </c>
    </row>
    <row r="386" customFormat="false" ht="12.8" hidden="false" customHeight="false" outlineLevel="0" collapsed="false">
      <c r="A386" s="0" t="s">
        <v>4</v>
      </c>
      <c r="B386" s="0" t="str">
        <f aca="false">IF(LEFT(A386,4)="&lt;h5&gt;",A386,"")</f>
        <v/>
      </c>
    </row>
    <row r="387" customFormat="false" ht="12.8" hidden="false" customHeight="false" outlineLevel="0" collapsed="false">
      <c r="A387" s="0" t="s">
        <v>5</v>
      </c>
      <c r="B387" s="0" t="str">
        <f aca="false">IF(LEFT(A387,4)="&lt;h5&gt;",A387,"")</f>
        <v/>
      </c>
    </row>
    <row r="388" customFormat="false" ht="12.8" hidden="false" customHeight="false" outlineLevel="0" collapsed="false">
      <c r="A388" s="0" t="s">
        <v>137</v>
      </c>
      <c r="B388" s="0" t="str">
        <f aca="false">IF(LEFT(A388,4)="&lt;h5&gt;",A388,"")</f>
        <v>&lt;h5&gt;TD 1212065 - Fornitura Servizio HELP DESK della piattaforma Maggioli Gare Telematiche fino al 31/12/2020. SMART CIG Z532BFF4EB&lt;/h5&gt;</v>
      </c>
    </row>
    <row r="389" customFormat="false" ht="12.8" hidden="false" customHeight="false" outlineLevel="0" collapsed="false">
      <c r="A389" s="0" t="s">
        <v>2</v>
      </c>
      <c r="B389" s="0" t="str">
        <f aca="false">IF(LEFT(A389,4)="&lt;h5&gt;",A389,"")</f>
        <v/>
      </c>
    </row>
    <row r="390" customFormat="false" ht="12.8" hidden="false" customHeight="false" outlineLevel="0" collapsed="false">
      <c r="A390" s="0" t="s">
        <v>138</v>
      </c>
      <c r="B390" s="0" t="str">
        <f aca="false">IF(LEFT(A390,4)="&lt;h5&gt;",A390,"")</f>
        <v/>
      </c>
    </row>
    <row r="391" customFormat="false" ht="12.8" hidden="false" customHeight="false" outlineLevel="0" collapsed="false">
      <c r="A391" s="0" t="s">
        <v>4</v>
      </c>
      <c r="B391" s="0" t="str">
        <f aca="false">IF(LEFT(A391,4)="&lt;h5&gt;",A391,"")</f>
        <v/>
      </c>
    </row>
    <row r="392" customFormat="false" ht="12.8" hidden="false" customHeight="false" outlineLevel="0" collapsed="false">
      <c r="A392" s="0" t="s">
        <v>5</v>
      </c>
      <c r="B392" s="0" t="str">
        <f aca="false">IF(LEFT(A392,4)="&lt;h5&gt;",A392,"")</f>
        <v/>
      </c>
    </row>
    <row r="393" customFormat="false" ht="12.8" hidden="false" customHeight="false" outlineLevel="0" collapsed="false">
      <c r="A393" s="0" t="s">
        <v>139</v>
      </c>
      <c r="B393" s="0" t="str">
        <f aca="false">IF(LEFT(A393,4)="&lt;h5&gt;",A393,"")</f>
        <v>&lt;h5&gt;Affidamento diretto ai sensi dell'ordinanza della protezione civile 658 del 29.3.2020 per la fornitura di buoni spesa elettronici. Finanziamento del Ministero degli Interni.&lt;/h5&gt;</v>
      </c>
    </row>
    <row r="394" customFormat="false" ht="12.8" hidden="false" customHeight="false" outlineLevel="0" collapsed="false">
      <c r="A394" s="0" t="s">
        <v>2</v>
      </c>
      <c r="B394" s="0" t="str">
        <f aca="false">IF(LEFT(A394,4)="&lt;h5&gt;",A394,"")</f>
        <v/>
      </c>
    </row>
    <row r="395" customFormat="false" ht="12.8" hidden="false" customHeight="false" outlineLevel="0" collapsed="false">
      <c r="A395" s="0" t="s">
        <v>140</v>
      </c>
      <c r="B395" s="0" t="str">
        <f aca="false">IF(LEFT(A395,4)="&lt;h5&gt;",A395,"")</f>
        <v/>
      </c>
    </row>
    <row r="396" customFormat="false" ht="12.8" hidden="false" customHeight="false" outlineLevel="0" collapsed="false">
      <c r="A396" s="0" t="s">
        <v>4</v>
      </c>
      <c r="B396" s="0" t="str">
        <f aca="false">IF(LEFT(A396,4)="&lt;h5&gt;",A396,"")</f>
        <v/>
      </c>
    </row>
    <row r="397" customFormat="false" ht="12.8" hidden="false" customHeight="false" outlineLevel="0" collapsed="false">
      <c r="A397" s="0" t="s">
        <v>5</v>
      </c>
      <c r="B397" s="0" t="str">
        <f aca="false">IF(LEFT(A397,4)="&lt;h5&gt;",A397,"")</f>
        <v/>
      </c>
    </row>
    <row r="398" customFormat="false" ht="12.8" hidden="false" customHeight="false" outlineLevel="0" collapsed="false">
      <c r="A398" s="0" t="s">
        <v>141</v>
      </c>
      <c r="B398" s="0" t="str">
        <f aca="false">IF(LEFT(A398,4)="&lt;h5&gt;",A398,"")</f>
        <v>&lt;h5&gt;Servizi Sociali - Struttura Comunale R.A.A. Maria Bricca - Affidamento diretto di somma urgenza della gestione causa emergenza CODIV-19 - Indizione e contestuale affidamento - CIG. 8254531E75 - Consegna anticipata.&lt;/h5&gt;</v>
      </c>
    </row>
    <row r="399" customFormat="false" ht="12.8" hidden="false" customHeight="false" outlineLevel="0" collapsed="false">
      <c r="A399" s="0" t="s">
        <v>2</v>
      </c>
      <c r="B399" s="0" t="str">
        <f aca="false">IF(LEFT(A399,4)="&lt;h5&gt;",A399,"")</f>
        <v/>
      </c>
    </row>
    <row r="400" customFormat="false" ht="12.8" hidden="false" customHeight="false" outlineLevel="0" collapsed="false">
      <c r="A400" s="0" t="s">
        <v>142</v>
      </c>
      <c r="B400" s="0" t="str">
        <f aca="false">IF(LEFT(A400,4)="&lt;h5&gt;",A400,"")</f>
        <v/>
      </c>
    </row>
    <row r="401" customFormat="false" ht="12.8" hidden="false" customHeight="false" outlineLevel="0" collapsed="false">
      <c r="A401" s="0" t="s">
        <v>4</v>
      </c>
      <c r="B401" s="0" t="str">
        <f aca="false">IF(LEFT(A401,4)="&lt;h5&gt;",A401,"")</f>
        <v/>
      </c>
    </row>
    <row r="402" customFormat="false" ht="12.8" hidden="false" customHeight="false" outlineLevel="0" collapsed="false">
      <c r="A402" s="0" t="s">
        <v>5</v>
      </c>
      <c r="B402" s="0" t="str">
        <f aca="false">IF(LEFT(A402,4)="&lt;h5&gt;",A402,"")</f>
        <v/>
      </c>
    </row>
    <row r="403" customFormat="false" ht="12.8" hidden="false" customHeight="false" outlineLevel="0" collapsed="false">
      <c r="A403" s="0" t="s">
        <v>143</v>
      </c>
      <c r="B403" s="0" t="str">
        <f aca="false">IF(LEFT(A403,4)="&lt;h5&gt;",A403,"")</f>
        <v>&lt;h5&gt;Affidamento servizio manutenzione gru e argano - CIG Z8F2A7C8AF&lt;/h5&gt;</v>
      </c>
    </row>
    <row r="404" customFormat="false" ht="12.8" hidden="false" customHeight="false" outlineLevel="0" collapsed="false">
      <c r="A404" s="0" t="s">
        <v>2</v>
      </c>
      <c r="B404" s="0" t="str">
        <f aca="false">IF(LEFT(A404,4)="&lt;h5&gt;",A404,"")</f>
        <v/>
      </c>
    </row>
    <row r="405" customFormat="false" ht="12.8" hidden="false" customHeight="false" outlineLevel="0" collapsed="false">
      <c r="A405" s="0" t="s">
        <v>144</v>
      </c>
      <c r="B405" s="0" t="str">
        <f aca="false">IF(LEFT(A405,4)="&lt;h5&gt;",A405,"")</f>
        <v/>
      </c>
    </row>
    <row r="406" customFormat="false" ht="12.8" hidden="false" customHeight="false" outlineLevel="0" collapsed="false">
      <c r="A406" s="0" t="s">
        <v>4</v>
      </c>
      <c r="B406" s="0" t="str">
        <f aca="false">IF(LEFT(A406,4)="&lt;h5&gt;",A406,"")</f>
        <v/>
      </c>
    </row>
    <row r="407" customFormat="false" ht="12.8" hidden="false" customHeight="false" outlineLevel="0" collapsed="false">
      <c r="A407" s="0" t="s">
        <v>5</v>
      </c>
      <c r="B407" s="0" t="str">
        <f aca="false">IF(LEFT(A407,4)="&lt;h5&gt;",A407,"")</f>
        <v/>
      </c>
    </row>
    <row r="408" customFormat="false" ht="12.8" hidden="false" customHeight="false" outlineLevel="0" collapsed="false">
      <c r="A408" s="0" t="s">
        <v>145</v>
      </c>
      <c r="B408" s="0" t="str">
        <f aca="false">IF(LEFT(A408,4)="&lt;h5&gt;",A408,"")</f>
        <v>&lt;h5&gt;Affidamento su MePA per il servizio di manutenzione del furgonato con allestimento speciale - CIG ZA22BB9BCF&lt;/h5&gt;</v>
      </c>
    </row>
    <row r="409" customFormat="false" ht="12.8" hidden="false" customHeight="false" outlineLevel="0" collapsed="false">
      <c r="A409" s="0" t="s">
        <v>2</v>
      </c>
      <c r="B409" s="0" t="str">
        <f aca="false">IF(LEFT(A409,4)="&lt;h5&gt;",A409,"")</f>
        <v/>
      </c>
    </row>
    <row r="410" customFormat="false" ht="12.8" hidden="false" customHeight="false" outlineLevel="0" collapsed="false">
      <c r="A410" s="0" t="s">
        <v>146</v>
      </c>
      <c r="B410" s="0" t="str">
        <f aca="false">IF(LEFT(A410,4)="&lt;h5&gt;",A410,"")</f>
        <v/>
      </c>
    </row>
    <row r="411" customFormat="false" ht="12.8" hidden="false" customHeight="false" outlineLevel="0" collapsed="false">
      <c r="A411" s="0" t="s">
        <v>4</v>
      </c>
      <c r="B411" s="0" t="str">
        <f aca="false">IF(LEFT(A411,4)="&lt;h5&gt;",A411,"")</f>
        <v/>
      </c>
    </row>
    <row r="412" customFormat="false" ht="12.8" hidden="false" customHeight="false" outlineLevel="0" collapsed="false">
      <c r="A412" s="0" t="s">
        <v>5</v>
      </c>
      <c r="B412" s="0" t="str">
        <f aca="false">IF(LEFT(A412,4)="&lt;h5&gt;",A412,"")</f>
        <v/>
      </c>
    </row>
    <row r="413" customFormat="false" ht="12.8" hidden="false" customHeight="false" outlineLevel="0" collapsed="false">
      <c r="A413" s="0" t="s">
        <v>147</v>
      </c>
      <c r="B413" s="0" t="str">
        <f aca="false">IF(LEFT(A413,4)="&lt;h5&gt;",A413,"")</f>
        <v>&lt;h5&gt;Affidamento su MePA per fornitura materiali vari - CIG ZCD2BEAC02&lt;/h5&gt;</v>
      </c>
    </row>
    <row r="414" customFormat="false" ht="12.8" hidden="false" customHeight="false" outlineLevel="0" collapsed="false">
      <c r="A414" s="0" t="s">
        <v>2</v>
      </c>
      <c r="B414" s="0" t="str">
        <f aca="false">IF(LEFT(A414,4)="&lt;h5&gt;",A414,"")</f>
        <v/>
      </c>
    </row>
    <row r="415" customFormat="false" ht="12.8" hidden="false" customHeight="false" outlineLevel="0" collapsed="false">
      <c r="A415" s="0" t="s">
        <v>148</v>
      </c>
      <c r="B415" s="0" t="str">
        <f aca="false">IF(LEFT(A415,4)="&lt;h5&gt;",A415,"")</f>
        <v/>
      </c>
    </row>
    <row r="416" customFormat="false" ht="12.8" hidden="false" customHeight="false" outlineLevel="0" collapsed="false">
      <c r="A416" s="0" t="s">
        <v>4</v>
      </c>
      <c r="B416" s="0" t="str">
        <f aca="false">IF(LEFT(A416,4)="&lt;h5&gt;",A416,"")</f>
        <v/>
      </c>
    </row>
    <row r="417" customFormat="false" ht="12.8" hidden="false" customHeight="false" outlineLevel="0" collapsed="false">
      <c r="A417" s="0" t="s">
        <v>5</v>
      </c>
      <c r="B417" s="0" t="str">
        <f aca="false">IF(LEFT(A417,4)="&lt;h5&gt;",A417,"")</f>
        <v/>
      </c>
    </row>
    <row r="418" customFormat="false" ht="12.8" hidden="false" customHeight="false" outlineLevel="0" collapsed="false">
      <c r="A418" s="0" t="s">
        <v>149</v>
      </c>
      <c r="B418" s="0" t="str">
        <f aca="false">IF(LEFT(A418,4)="&lt;h5&gt;",A418,"")</f>
        <v>&lt;h5&gt;Fornitura pubblicazione per la biblioteca dell'archivio storico. Affidamento tramite procedura negoziata senza pubblicazione di bando ai sensi dell'63 c 3 lettera B - Fornitura complementare e impegni di spesa di EURO 562,00 - CIG Z922ADD1BB&lt;/h5&gt;</v>
      </c>
    </row>
    <row r="419" customFormat="false" ht="12.8" hidden="false" customHeight="false" outlineLevel="0" collapsed="false">
      <c r="A419" s="0" t="s">
        <v>2</v>
      </c>
      <c r="B419" s="0" t="str">
        <f aca="false">IF(LEFT(A419,4)="&lt;h5&gt;",A419,"")</f>
        <v/>
      </c>
    </row>
    <row r="420" customFormat="false" ht="12.8" hidden="false" customHeight="false" outlineLevel="0" collapsed="false">
      <c r="A420" s="0" t="s">
        <v>150</v>
      </c>
      <c r="B420" s="0" t="str">
        <f aca="false">IF(LEFT(A420,4)="&lt;h5&gt;",A420,"")</f>
        <v/>
      </c>
    </row>
    <row r="421" customFormat="false" ht="12.8" hidden="false" customHeight="false" outlineLevel="0" collapsed="false">
      <c r="A421" s="0" t="s">
        <v>4</v>
      </c>
      <c r="B421" s="0" t="str">
        <f aca="false">IF(LEFT(A421,4)="&lt;h5&gt;",A421,"")</f>
        <v/>
      </c>
    </row>
    <row r="422" customFormat="false" ht="12.8" hidden="false" customHeight="false" outlineLevel="0" collapsed="false">
      <c r="A422" s="0" t="s">
        <v>5</v>
      </c>
      <c r="B422" s="0" t="str">
        <f aca="false">IF(LEFT(A422,4)="&lt;h5&gt;",A422,"")</f>
        <v/>
      </c>
    </row>
    <row r="423" customFormat="false" ht="12.8" hidden="false" customHeight="false" outlineLevel="0" collapsed="false">
      <c r="A423" s="0" t="s">
        <v>151</v>
      </c>
      <c r="B423" s="0" t="str">
        <f aca="false">IF(LEFT(A423,4)="&lt;h5&gt;",A423,"")</f>
        <v>&lt;h5&gt;Servizio di manutenzione ordinaria ed evolutiva del sistema radio digitale Tetra - RDO 2500879&lt;/h5&gt;</v>
      </c>
    </row>
    <row r="424" customFormat="false" ht="12.8" hidden="false" customHeight="false" outlineLevel="0" collapsed="false">
      <c r="A424" s="0" t="s">
        <v>2</v>
      </c>
      <c r="B424" s="0" t="str">
        <f aca="false">IF(LEFT(A424,4)="&lt;h5&gt;",A424,"")</f>
        <v/>
      </c>
    </row>
    <row r="425" customFormat="false" ht="12.8" hidden="false" customHeight="false" outlineLevel="0" collapsed="false">
      <c r="A425" s="0" t="s">
        <v>152</v>
      </c>
      <c r="B425" s="0" t="str">
        <f aca="false">IF(LEFT(A425,4)="&lt;h5&gt;",A425,"")</f>
        <v/>
      </c>
    </row>
    <row r="426" customFormat="false" ht="12.8" hidden="false" customHeight="false" outlineLevel="0" collapsed="false">
      <c r="A426" s="0" t="s">
        <v>4</v>
      </c>
      <c r="B426" s="0" t="str">
        <f aca="false">IF(LEFT(A426,4)="&lt;h5&gt;",A426,"")</f>
        <v/>
      </c>
    </row>
    <row r="427" customFormat="false" ht="12.8" hidden="false" customHeight="false" outlineLevel="0" collapsed="false">
      <c r="A427" s="0" t="s">
        <v>5</v>
      </c>
      <c r="B427" s="0" t="str">
        <f aca="false">IF(LEFT(A427,4)="&lt;h5&gt;",A427,"")</f>
        <v/>
      </c>
    </row>
    <row r="428" customFormat="false" ht="12.8" hidden="false" customHeight="false" outlineLevel="0" collapsed="false">
      <c r="A428" s="0" t="s">
        <v>153</v>
      </c>
      <c r="B428" s="0" t="str">
        <f aca="false">IF(LEFT(A428,4)="&lt;h5&gt;",A428,"")</f>
        <v>&lt;h5&gt;Servizio di manutenzione impianto di videosorveglianza della Polizia Municipale - CIG Z7F2BF69C9&lt;/h5&gt;</v>
      </c>
    </row>
    <row r="429" customFormat="false" ht="12.8" hidden="false" customHeight="false" outlineLevel="0" collapsed="false">
      <c r="A429" s="0" t="s">
        <v>2</v>
      </c>
      <c r="B429" s="0" t="str">
        <f aca="false">IF(LEFT(A429,4)="&lt;h5&gt;",A429,"")</f>
        <v/>
      </c>
    </row>
    <row r="430" customFormat="false" ht="12.8" hidden="false" customHeight="false" outlineLevel="0" collapsed="false">
      <c r="A430" s="0" t="s">
        <v>154</v>
      </c>
      <c r="B430" s="0" t="str">
        <f aca="false">IF(LEFT(A430,4)="&lt;h5&gt;",A430,"")</f>
        <v/>
      </c>
    </row>
    <row r="431" customFormat="false" ht="12.8" hidden="false" customHeight="false" outlineLevel="0" collapsed="false">
      <c r="A431" s="0" t="s">
        <v>4</v>
      </c>
      <c r="B431" s="0" t="str">
        <f aca="false">IF(LEFT(A431,4)="&lt;h5&gt;",A431,"")</f>
        <v/>
      </c>
    </row>
    <row r="432" customFormat="false" ht="12.8" hidden="false" customHeight="false" outlineLevel="0" collapsed="false">
      <c r="A432" s="0" t="s">
        <v>5</v>
      </c>
      <c r="B432" s="0" t="str">
        <f aca="false">IF(LEFT(A432,4)="&lt;h5&gt;",A432,"")</f>
        <v/>
      </c>
    </row>
    <row r="433" customFormat="false" ht="12.8" hidden="false" customHeight="false" outlineLevel="0" collapsed="false">
      <c r="A433" s="0" t="s">
        <v>155</v>
      </c>
      <c r="B433" s="0" t="str">
        <f aca="false">IF(LEFT(A433,4)="&lt;h5&gt;",A433,"")</f>
        <v>&lt;h5&gt;Ordine per fornitura libri - CIG ZC62B7A2F6&lt;/h5&gt;</v>
      </c>
    </row>
    <row r="434" customFormat="false" ht="12.8" hidden="false" customHeight="false" outlineLevel="0" collapsed="false">
      <c r="A434" s="0" t="s">
        <v>2</v>
      </c>
      <c r="B434" s="0" t="str">
        <f aca="false">IF(LEFT(A434,4)="&lt;h5&gt;",A434,"")</f>
        <v/>
      </c>
    </row>
    <row r="435" customFormat="false" ht="12.8" hidden="false" customHeight="false" outlineLevel="0" collapsed="false">
      <c r="A435" s="0" t="s">
        <v>156</v>
      </c>
      <c r="B435" s="0" t="str">
        <f aca="false">IF(LEFT(A435,4)="&lt;h5&gt;",A435,"")</f>
        <v/>
      </c>
    </row>
    <row r="436" customFormat="false" ht="12.8" hidden="false" customHeight="false" outlineLevel="0" collapsed="false">
      <c r="A436" s="0" t="s">
        <v>4</v>
      </c>
      <c r="B436" s="0" t="str">
        <f aca="false">IF(LEFT(A436,4)="&lt;h5&gt;",A436,"")</f>
        <v/>
      </c>
    </row>
    <row r="437" customFormat="false" ht="12.8" hidden="false" customHeight="false" outlineLevel="0" collapsed="false">
      <c r="A437" s="0" t="s">
        <v>5</v>
      </c>
      <c r="B437" s="0" t="str">
        <f aca="false">IF(LEFT(A437,4)="&lt;h5&gt;",A437,"")</f>
        <v/>
      </c>
    </row>
    <row r="438" customFormat="false" ht="12.8" hidden="false" customHeight="false" outlineLevel="0" collapsed="false">
      <c r="A438" s="0" t="s">
        <v>157</v>
      </c>
      <c r="B438" s="0" t="str">
        <f aca="false">IF(LEFT(A438,4)="&lt;h5&gt;",A438,"")</f>
        <v>&lt;h5&gt;Affidamento per Servizio Inclusione Sociale tramite attivit&amp;agrave; di Citizen Science e laboratori di formazione su temi inerenti la biodiversit&amp;agrave; per fasce deboli&lt;/h5&gt;</v>
      </c>
    </row>
    <row r="439" customFormat="false" ht="12.8" hidden="false" customHeight="false" outlineLevel="0" collapsed="false">
      <c r="A439" s="0" t="s">
        <v>2</v>
      </c>
      <c r="B439" s="0" t="str">
        <f aca="false">IF(LEFT(A439,4)="&lt;h5&gt;",A439,"")</f>
        <v/>
      </c>
    </row>
    <row r="440" customFormat="false" ht="12.8" hidden="false" customHeight="false" outlineLevel="0" collapsed="false">
      <c r="A440" s="0" t="s">
        <v>158</v>
      </c>
      <c r="B440" s="0" t="str">
        <f aca="false">IF(LEFT(A440,4)="&lt;h5&gt;",A440,"")</f>
        <v/>
      </c>
    </row>
    <row r="441" customFormat="false" ht="12.8" hidden="false" customHeight="false" outlineLevel="0" collapsed="false">
      <c r="A441" s="0" t="s">
        <v>4</v>
      </c>
      <c r="B441" s="0" t="str">
        <f aca="false">IF(LEFT(A441,4)="&lt;h5&gt;",A441,"")</f>
        <v/>
      </c>
    </row>
    <row r="442" customFormat="false" ht="12.8" hidden="false" customHeight="false" outlineLevel="0" collapsed="false">
      <c r="A442" s="0" t="s">
        <v>5</v>
      </c>
      <c r="B442" s="0" t="str">
        <f aca="false">IF(LEFT(A442,4)="&lt;h5&gt;",A442,"")</f>
        <v/>
      </c>
    </row>
    <row r="443" customFormat="false" ht="12.8" hidden="false" customHeight="false" outlineLevel="0" collapsed="false">
      <c r="A443" s="0" t="s">
        <v>159</v>
      </c>
      <c r="B443" s="0" t="str">
        <f aca="false">IF(LEFT(A443,4)="&lt;h5&gt;",A443,"")</f>
        <v>&lt;h5&gt;Affidamento diretto su MePA per Servizio di assistenza tecnica alla piattaforma di candidatura Torino City Lab&lt;/h5&gt;</v>
      </c>
    </row>
    <row r="444" customFormat="false" ht="12.8" hidden="false" customHeight="false" outlineLevel="0" collapsed="false">
      <c r="A444" s="0" t="s">
        <v>2</v>
      </c>
      <c r="B444" s="0" t="str">
        <f aca="false">IF(LEFT(A444,4)="&lt;h5&gt;",A444,"")</f>
        <v/>
      </c>
    </row>
    <row r="445" customFormat="false" ht="12.8" hidden="false" customHeight="false" outlineLevel="0" collapsed="false">
      <c r="A445" s="0" t="s">
        <v>160</v>
      </c>
      <c r="B445" s="0" t="str">
        <f aca="false">IF(LEFT(A445,4)="&lt;h5&gt;",A445,"")</f>
        <v/>
      </c>
    </row>
    <row r="446" customFormat="false" ht="12.8" hidden="false" customHeight="false" outlineLevel="0" collapsed="false">
      <c r="A446" s="0" t="s">
        <v>4</v>
      </c>
      <c r="B446" s="0" t="str">
        <f aca="false">IF(LEFT(A446,4)="&lt;h5&gt;",A446,"")</f>
        <v/>
      </c>
    </row>
    <row r="447" customFormat="false" ht="12.8" hidden="false" customHeight="false" outlineLevel="0" collapsed="false">
      <c r="A447" s="0" t="s">
        <v>5</v>
      </c>
      <c r="B447" s="0" t="str">
        <f aca="false">IF(LEFT(A447,4)="&lt;h5&gt;",A447,"")</f>
        <v/>
      </c>
    </row>
    <row r="448" customFormat="false" ht="12.8" hidden="false" customHeight="false" outlineLevel="0" collapsed="false">
      <c r="A448" s="0" t="s">
        <v>161</v>
      </c>
      <c r="B448" s="0" t="str">
        <f aca="false">IF(LEFT(A448,4)="&lt;h5&gt;",A448,"")</f>
        <v>&lt;h5&gt;Fornitura ed installazione di hardware per accesso a locali - CIG Z542B07C18&lt;/h5&gt;</v>
      </c>
    </row>
    <row r="449" customFormat="false" ht="12.8" hidden="false" customHeight="false" outlineLevel="0" collapsed="false">
      <c r="A449" s="0" t="s">
        <v>2</v>
      </c>
      <c r="B449" s="0" t="str">
        <f aca="false">IF(LEFT(A449,4)="&lt;h5&gt;",A449,"")</f>
        <v/>
      </c>
    </row>
    <row r="450" customFormat="false" ht="12.8" hidden="false" customHeight="false" outlineLevel="0" collapsed="false">
      <c r="A450" s="0" t="s">
        <v>162</v>
      </c>
      <c r="B450" s="0" t="str">
        <f aca="false">IF(LEFT(A450,4)="&lt;h5&gt;",A450,"")</f>
        <v/>
      </c>
    </row>
    <row r="451" customFormat="false" ht="12.8" hidden="false" customHeight="false" outlineLevel="0" collapsed="false">
      <c r="A451" s="0" t="s">
        <v>4</v>
      </c>
      <c r="B451" s="0" t="str">
        <f aca="false">IF(LEFT(A451,4)="&lt;h5&gt;",A451,"")</f>
        <v/>
      </c>
    </row>
    <row r="452" customFormat="false" ht="12.8" hidden="false" customHeight="false" outlineLevel="0" collapsed="false">
      <c r="A452" s="0" t="s">
        <v>5</v>
      </c>
      <c r="B452" s="0" t="str">
        <f aca="false">IF(LEFT(A452,4)="&lt;h5&gt;",A452,"")</f>
        <v/>
      </c>
    </row>
    <row r="453" customFormat="false" ht="12.8" hidden="false" customHeight="false" outlineLevel="0" collapsed="false">
      <c r="A453" s="0" t="s">
        <v>163</v>
      </c>
      <c r="B453" s="0" t="str">
        <f aca="false">IF(LEFT(A453,4)="&lt;h5&gt;",A453,"")</f>
        <v>&lt;h5&gt;Fornitura di buste e avvisi di ricevimento per la notificazione di atti giudiziari e amministrativi occorrenti ala Polizia Municipale&lt;/h5&gt;</v>
      </c>
    </row>
    <row r="454" customFormat="false" ht="12.8" hidden="false" customHeight="false" outlineLevel="0" collapsed="false">
      <c r="A454" s="0" t="s">
        <v>2</v>
      </c>
      <c r="B454" s="0" t="str">
        <f aca="false">IF(LEFT(A454,4)="&lt;h5&gt;",A454,"")</f>
        <v/>
      </c>
    </row>
    <row r="455" customFormat="false" ht="12.8" hidden="false" customHeight="false" outlineLevel="0" collapsed="false">
      <c r="A455" s="0" t="s">
        <v>164</v>
      </c>
      <c r="B455" s="0" t="str">
        <f aca="false">IF(LEFT(A455,4)="&lt;h5&gt;",A455,"")</f>
        <v/>
      </c>
    </row>
    <row r="456" customFormat="false" ht="12.8" hidden="false" customHeight="false" outlineLevel="0" collapsed="false">
      <c r="A456" s="0" t="s">
        <v>4</v>
      </c>
      <c r="B456" s="0" t="str">
        <f aca="false">IF(LEFT(A456,4)="&lt;h5&gt;",A456,"")</f>
        <v/>
      </c>
    </row>
    <row r="457" customFormat="false" ht="12.8" hidden="false" customHeight="false" outlineLevel="0" collapsed="false">
      <c r="A457" s="0" t="s">
        <v>5</v>
      </c>
      <c r="B457" s="0" t="str">
        <f aca="false">IF(LEFT(A457,4)="&lt;h5&gt;",A457,"")</f>
        <v/>
      </c>
    </row>
    <row r="458" customFormat="false" ht="12.8" hidden="false" customHeight="false" outlineLevel="0" collapsed="false">
      <c r="A458" s="0" t="s">
        <v>165</v>
      </c>
      <c r="B458" s="0" t="str">
        <f aca="false">IF(LEFT(A458,4)="&lt;h5&gt;",A458,"")</f>
        <v>&lt;h5&gt;Acquisto di scanner occorrente alla Polizia Municipale di Torino&lt;/h5&gt;</v>
      </c>
    </row>
    <row r="459" customFormat="false" ht="12.8" hidden="false" customHeight="false" outlineLevel="0" collapsed="false">
      <c r="A459" s="0" t="s">
        <v>2</v>
      </c>
      <c r="B459" s="0" t="str">
        <f aca="false">IF(LEFT(A459,4)="&lt;h5&gt;",A459,"")</f>
        <v/>
      </c>
    </row>
    <row r="460" customFormat="false" ht="12.8" hidden="false" customHeight="false" outlineLevel="0" collapsed="false">
      <c r="A460" s="0" t="s">
        <v>166</v>
      </c>
      <c r="B460" s="0" t="str">
        <f aca="false">IF(LEFT(A460,4)="&lt;h5&gt;",A460,"")</f>
        <v/>
      </c>
    </row>
    <row r="461" customFormat="false" ht="12.8" hidden="false" customHeight="false" outlineLevel="0" collapsed="false">
      <c r="A461" s="0" t="s">
        <v>4</v>
      </c>
      <c r="B461" s="0" t="str">
        <f aca="false">IF(LEFT(A461,4)="&lt;h5&gt;",A461,"")</f>
        <v/>
      </c>
    </row>
    <row r="462" customFormat="false" ht="12.8" hidden="false" customHeight="false" outlineLevel="0" collapsed="false">
      <c r="A462" s="0" t="s">
        <v>5</v>
      </c>
      <c r="B462" s="0" t="str">
        <f aca="false">IF(LEFT(A462,4)="&lt;h5&gt;",A462,"")</f>
        <v/>
      </c>
    </row>
    <row r="463" customFormat="false" ht="12.8" hidden="false" customHeight="false" outlineLevel="0" collapsed="false">
      <c r="A463" s="0" t="s">
        <v>167</v>
      </c>
      <c r="B463" s="0" t="str">
        <f aca="false">IF(LEFT(A463,4)="&lt;h5&gt;",A463,"")</f>
        <v>&lt;h5&gt;Affidamento servizio di manutenzione di apparati radio Airbus in dotazione alla Polizia Municipale - CIG ZC12A563A4&lt;/h5&gt;</v>
      </c>
    </row>
    <row r="464" customFormat="false" ht="12.8" hidden="false" customHeight="false" outlineLevel="0" collapsed="false">
      <c r="A464" s="0" t="s">
        <v>2</v>
      </c>
      <c r="B464" s="0" t="str">
        <f aca="false">IF(LEFT(A464,4)="&lt;h5&gt;",A464,"")</f>
        <v/>
      </c>
    </row>
    <row r="465" customFormat="false" ht="12.8" hidden="false" customHeight="false" outlineLevel="0" collapsed="false">
      <c r="A465" s="0" t="s">
        <v>168</v>
      </c>
      <c r="B465" s="0" t="str">
        <f aca="false">IF(LEFT(A465,4)="&lt;h5&gt;",A465,"")</f>
        <v/>
      </c>
    </row>
    <row r="466" customFormat="false" ht="12.8" hidden="false" customHeight="false" outlineLevel="0" collapsed="false">
      <c r="A466" s="0" t="s">
        <v>4</v>
      </c>
      <c r="B466" s="0" t="str">
        <f aca="false">IF(LEFT(A466,4)="&lt;h5&gt;",A466,"")</f>
        <v/>
      </c>
    </row>
    <row r="467" customFormat="false" ht="12.8" hidden="false" customHeight="false" outlineLevel="0" collapsed="false">
      <c r="A467" s="0" t="s">
        <v>5</v>
      </c>
      <c r="B467" s="0" t="str">
        <f aca="false">IF(LEFT(A467,4)="&lt;h5&gt;",A467,"")</f>
        <v/>
      </c>
    </row>
    <row r="468" customFormat="false" ht="12.8" hidden="false" customHeight="false" outlineLevel="0" collapsed="false">
      <c r="A468" s="0" t="s">
        <v>169</v>
      </c>
      <c r="B468" s="0" t="str">
        <f aca="false">IF(LEFT(A468,4)="&lt;h5&gt;",A468,"")</f>
        <v>&lt;h5&gt;Affidamento diretto per l'acquisto di un abbonamento alla rivista specialistica "R.U.-Risorse Umane nella P.A." - CIG Z442ABB414&lt;/h5&gt;</v>
      </c>
    </row>
    <row r="469" customFormat="false" ht="12.8" hidden="false" customHeight="false" outlineLevel="0" collapsed="false">
      <c r="A469" s="0" t="s">
        <v>2</v>
      </c>
      <c r="B469" s="0" t="str">
        <f aca="false">IF(LEFT(A469,4)="&lt;h5&gt;",A469,"")</f>
        <v/>
      </c>
    </row>
    <row r="470" customFormat="false" ht="12.8" hidden="false" customHeight="false" outlineLevel="0" collapsed="false">
      <c r="A470" s="0" t="s">
        <v>170</v>
      </c>
      <c r="B470" s="0" t="str">
        <f aca="false">IF(LEFT(A470,4)="&lt;h5&gt;",A470,"")</f>
        <v/>
      </c>
    </row>
    <row r="471" customFormat="false" ht="12.8" hidden="false" customHeight="false" outlineLevel="0" collapsed="false">
      <c r="A471" s="0" t="s">
        <v>4</v>
      </c>
      <c r="B471" s="0" t="str">
        <f aca="false">IF(LEFT(A471,4)="&lt;h5&gt;",A471,"")</f>
        <v/>
      </c>
    </row>
    <row r="472" customFormat="false" ht="12.8" hidden="false" customHeight="false" outlineLevel="0" collapsed="false">
      <c r="A472" s="0" t="s">
        <v>5</v>
      </c>
      <c r="B472" s="0" t="str">
        <f aca="false">IF(LEFT(A472,4)="&lt;h5&gt;",A472,"")</f>
        <v/>
      </c>
    </row>
    <row r="473" customFormat="false" ht="12.8" hidden="false" customHeight="false" outlineLevel="0" collapsed="false">
      <c r="A473" s="0" t="s">
        <v>171</v>
      </c>
      <c r="B473" s="0" t="str">
        <f aca="false">IF(LEFT(A473,4)="&lt;h5&gt;",A473,"")</f>
        <v>&lt;h5&gt;Affidamento del servizio  di comunicazione televisiva per campagna informativa di prevenzione e contrasto delle truffe agli anziani - CIG ZB42A85EDD&lt;/h5&gt;</v>
      </c>
    </row>
    <row r="474" customFormat="false" ht="12.8" hidden="false" customHeight="false" outlineLevel="0" collapsed="false">
      <c r="A474" s="0" t="s">
        <v>2</v>
      </c>
      <c r="B474" s="0" t="str">
        <f aca="false">IF(LEFT(A474,4)="&lt;h5&gt;",A474,"")</f>
        <v/>
      </c>
    </row>
    <row r="475" customFormat="false" ht="12.8" hidden="false" customHeight="false" outlineLevel="0" collapsed="false">
      <c r="A475" s="0" t="s">
        <v>172</v>
      </c>
      <c r="B475" s="0" t="str">
        <f aca="false">IF(LEFT(A475,4)="&lt;h5&gt;",A475,"")</f>
        <v/>
      </c>
    </row>
    <row r="476" customFormat="false" ht="12.8" hidden="false" customHeight="false" outlineLevel="0" collapsed="false">
      <c r="A476" s="0" t="s">
        <v>4</v>
      </c>
      <c r="B476" s="0" t="str">
        <f aca="false">IF(LEFT(A476,4)="&lt;h5&gt;",A476,"")</f>
        <v/>
      </c>
    </row>
    <row r="477" customFormat="false" ht="12.8" hidden="false" customHeight="false" outlineLevel="0" collapsed="false">
      <c r="A477" s="0" t="s">
        <v>5</v>
      </c>
      <c r="B477" s="0" t="str">
        <f aca="false">IF(LEFT(A477,4)="&lt;h5&gt;",A477,"")</f>
        <v/>
      </c>
    </row>
    <row r="478" customFormat="false" ht="12.8" hidden="false" customHeight="false" outlineLevel="0" collapsed="false">
      <c r="A478" s="0" t="s">
        <v>173</v>
      </c>
      <c r="B478" s="0" t="str">
        <f aca="false">IF(LEFT(A478,4)="&lt;h5&gt;",A478,"")</f>
        <v>&lt;h5&gt;Affidamento tramite trattativa diretta MEPA del servizio  di "Comunicazione radiofonica per campagna informativa di contrasto prevenzione truffe anziani"- CIG Z742A9A9AE&lt;/h5&gt;</v>
      </c>
    </row>
    <row r="479" customFormat="false" ht="12.8" hidden="false" customHeight="false" outlineLevel="0" collapsed="false">
      <c r="A479" s="0" t="s">
        <v>2</v>
      </c>
      <c r="B479" s="0" t="str">
        <f aca="false">IF(LEFT(A479,4)="&lt;h5&gt;",A479,"")</f>
        <v/>
      </c>
    </row>
    <row r="480" customFormat="false" ht="12.8" hidden="false" customHeight="false" outlineLevel="0" collapsed="false">
      <c r="A480" s="0" t="s">
        <v>174</v>
      </c>
      <c r="B480" s="0" t="str">
        <f aca="false">IF(LEFT(A480,4)="&lt;h5&gt;",A480,"")</f>
        <v/>
      </c>
    </row>
    <row r="481" customFormat="false" ht="12.8" hidden="false" customHeight="false" outlineLevel="0" collapsed="false">
      <c r="A481" s="0" t="s">
        <v>4</v>
      </c>
      <c r="B481" s="0" t="str">
        <f aca="false">IF(LEFT(A481,4)="&lt;h5&gt;",A481,"")</f>
        <v/>
      </c>
    </row>
    <row r="482" customFormat="false" ht="12.8" hidden="false" customHeight="false" outlineLevel="0" collapsed="false">
      <c r="A482" s="0" t="s">
        <v>5</v>
      </c>
      <c r="B482" s="0" t="str">
        <f aca="false">IF(LEFT(A482,4)="&lt;h5&gt;",A482,"")</f>
        <v/>
      </c>
    </row>
    <row r="483" customFormat="false" ht="12.8" hidden="false" customHeight="false" outlineLevel="0" collapsed="false">
      <c r="A483" s="0" t="s">
        <v>175</v>
      </c>
      <c r="B483" s="0" t="str">
        <f aca="false">IF(LEFT(A483,4)="&lt;h5&gt;",A483,"")</f>
        <v>&lt;h5&gt;Corpo di  Polizia Municipale - Affidamento  annuale, tramite MEPA, del servizio  di hosting per gli applicativi Gestinc Verbatel - CIG Z082A978F6&lt;/h5&gt;</v>
      </c>
    </row>
    <row r="484" customFormat="false" ht="12.8" hidden="false" customHeight="false" outlineLevel="0" collapsed="false">
      <c r="A484" s="0" t="s">
        <v>2</v>
      </c>
      <c r="B484" s="0" t="str">
        <f aca="false">IF(LEFT(A484,4)="&lt;h5&gt;",A484,"")</f>
        <v/>
      </c>
    </row>
    <row r="485" customFormat="false" ht="12.8" hidden="false" customHeight="false" outlineLevel="0" collapsed="false">
      <c r="A485" s="0" t="s">
        <v>176</v>
      </c>
      <c r="B485" s="0" t="str">
        <f aca="false">IF(LEFT(A485,4)="&lt;h5&gt;",A485,"")</f>
        <v/>
      </c>
    </row>
    <row r="486" customFormat="false" ht="12.8" hidden="false" customHeight="false" outlineLevel="0" collapsed="false">
      <c r="A486" s="0" t="s">
        <v>4</v>
      </c>
      <c r="B486" s="0" t="str">
        <f aca="false">IF(LEFT(A486,4)="&lt;h5&gt;",A486,"")</f>
        <v/>
      </c>
    </row>
    <row r="487" customFormat="false" ht="12.8" hidden="false" customHeight="false" outlineLevel="0" collapsed="false">
      <c r="A487" s="0" t="s">
        <v>5</v>
      </c>
      <c r="B487" s="0" t="str">
        <f aca="false">IF(LEFT(A487,4)="&lt;h5&gt;",A487,"")</f>
        <v/>
      </c>
    </row>
    <row r="488" customFormat="false" ht="12.8" hidden="false" customHeight="false" outlineLevel="0" collapsed="false">
      <c r="A488" s="0" t="s">
        <v>177</v>
      </c>
      <c r="B488" s="0" t="str">
        <f aca="false">IF(LEFT(A488,4)="&lt;h5&gt;",A488,"")</f>
        <v>&lt;h5&gt;Corpo di Polizia Municipale - Fornitura servizio di manutenzione di radio portatili e veicolari Motorola&lt;/h5&gt;</v>
      </c>
    </row>
    <row r="489" customFormat="false" ht="12.8" hidden="false" customHeight="false" outlineLevel="0" collapsed="false">
      <c r="A489" s="0" t="s">
        <v>2</v>
      </c>
      <c r="B489" s="0" t="str">
        <f aca="false">IF(LEFT(A489,4)="&lt;h5&gt;",A489,"")</f>
        <v/>
      </c>
    </row>
    <row r="490" customFormat="false" ht="12.8" hidden="false" customHeight="false" outlineLevel="0" collapsed="false">
      <c r="A490" s="0" t="s">
        <v>178</v>
      </c>
      <c r="B490" s="0" t="str">
        <f aca="false">IF(LEFT(A490,4)="&lt;h5&gt;",A490,"")</f>
        <v/>
      </c>
    </row>
    <row r="491" customFormat="false" ht="12.8" hidden="false" customHeight="false" outlineLevel="0" collapsed="false">
      <c r="A491" s="0" t="s">
        <v>4</v>
      </c>
      <c r="B491" s="0" t="str">
        <f aca="false">IF(LEFT(A491,4)="&lt;h5&gt;",A491,"")</f>
        <v/>
      </c>
    </row>
    <row r="492" customFormat="false" ht="12.8" hidden="false" customHeight="false" outlineLevel="0" collapsed="false">
      <c r="A492" s="0" t="s">
        <v>5</v>
      </c>
      <c r="B492" s="0" t="str">
        <f aca="false">IF(LEFT(A492,4)="&lt;h5&gt;",A492,"")</f>
        <v/>
      </c>
    </row>
    <row r="493" customFormat="false" ht="12.8" hidden="false" customHeight="false" outlineLevel="0" collapsed="false">
      <c r="A493" s="0" t="s">
        <v>179</v>
      </c>
      <c r="B493" s="0" t="str">
        <f aca="false">IF(LEFT(A493,4)="&lt;h5&gt;",A493,"")</f>
        <v>&lt;h5&gt;Corpo di Polizia Municipale - Fornitura servizio per la riparazione della connessione ponte radio fra siti diffusivi radio Tetra&lt;/h5&gt;</v>
      </c>
    </row>
    <row r="494" customFormat="false" ht="12.8" hidden="false" customHeight="false" outlineLevel="0" collapsed="false">
      <c r="A494" s="0" t="s">
        <v>2</v>
      </c>
      <c r="B494" s="0" t="str">
        <f aca="false">IF(LEFT(A494,4)="&lt;h5&gt;",A494,"")</f>
        <v/>
      </c>
    </row>
    <row r="495" customFormat="false" ht="12.8" hidden="false" customHeight="false" outlineLevel="0" collapsed="false">
      <c r="A495" s="0" t="s">
        <v>180</v>
      </c>
      <c r="B495" s="0" t="str">
        <f aca="false">IF(LEFT(A495,4)="&lt;h5&gt;",A495,"")</f>
        <v/>
      </c>
    </row>
    <row r="496" customFormat="false" ht="12.8" hidden="false" customHeight="false" outlineLevel="0" collapsed="false">
      <c r="A496" s="0" t="s">
        <v>4</v>
      </c>
      <c r="B496" s="0" t="str">
        <f aca="false">IF(LEFT(A496,4)="&lt;h5&gt;",A496,"")</f>
        <v/>
      </c>
    </row>
    <row r="497" customFormat="false" ht="12.8" hidden="false" customHeight="false" outlineLevel="0" collapsed="false">
      <c r="A497" s="0" t="s">
        <v>5</v>
      </c>
      <c r="B497" s="0" t="str">
        <f aca="false">IF(LEFT(A497,4)="&lt;h5&gt;",A497,"")</f>
        <v/>
      </c>
    </row>
    <row r="498" customFormat="false" ht="12.8" hidden="false" customHeight="false" outlineLevel="0" collapsed="false">
      <c r="A498" s="0" t="s">
        <v>181</v>
      </c>
      <c r="B498" s="0" t="str">
        <f aca="false">IF(LEFT(A498,4)="&lt;h5&gt;",A498,"")</f>
        <v>&lt;h5&gt;Affidamento servizio di pagamento facilitato per sanzioni, anno 2020 - Z9D2A9334F&lt;/h5&gt;</v>
      </c>
    </row>
    <row r="499" customFormat="false" ht="12.8" hidden="false" customHeight="false" outlineLevel="0" collapsed="false">
      <c r="A499" s="0" t="s">
        <v>2</v>
      </c>
      <c r="B499" s="0" t="str">
        <f aca="false">IF(LEFT(A499,4)="&lt;h5&gt;",A499,"")</f>
        <v/>
      </c>
    </row>
    <row r="500" customFormat="false" ht="12.8" hidden="false" customHeight="false" outlineLevel="0" collapsed="false">
      <c r="A500" s="0" t="s">
        <v>182</v>
      </c>
      <c r="B500" s="0" t="str">
        <f aca="false">IF(LEFT(A500,4)="&lt;h5&gt;",A500,"")</f>
        <v/>
      </c>
    </row>
    <row r="501" customFormat="false" ht="12.8" hidden="false" customHeight="false" outlineLevel="0" collapsed="false">
      <c r="A501" s="0" t="s">
        <v>4</v>
      </c>
      <c r="B501" s="0" t="str">
        <f aca="false">IF(LEFT(A501,4)="&lt;h5&gt;",A501,"")</f>
        <v/>
      </c>
    </row>
    <row r="502" customFormat="false" ht="12.8" hidden="false" customHeight="false" outlineLevel="0" collapsed="false">
      <c r="A502" s="0" t="s">
        <v>5</v>
      </c>
      <c r="B502" s="0" t="str">
        <f aca="false">IF(LEFT(A502,4)="&lt;h5&gt;",A502,"")</f>
        <v/>
      </c>
    </row>
    <row r="503" customFormat="false" ht="12.8" hidden="false" customHeight="false" outlineLevel="0" collapsed="false">
      <c r="A503" s="0" t="s">
        <v>183</v>
      </c>
      <c r="B503" s="0" t="str">
        <f aca="false">IF(LEFT(A503,4)="&lt;h5&gt;",A503,"")</f>
        <v>&lt;h5&gt;Affidamento fornitura di 2 contabanconote - CIG Z6F2AA1D02&lt;/h5&gt;</v>
      </c>
    </row>
    <row r="504" customFormat="false" ht="12.8" hidden="false" customHeight="false" outlineLevel="0" collapsed="false">
      <c r="A504" s="0" t="s">
        <v>2</v>
      </c>
      <c r="B504" s="0" t="str">
        <f aca="false">IF(LEFT(A504,4)="&lt;h5&gt;",A504,"")</f>
        <v/>
      </c>
    </row>
    <row r="505" customFormat="false" ht="12.8" hidden="false" customHeight="false" outlineLevel="0" collapsed="false">
      <c r="A505" s="0" t="s">
        <v>184</v>
      </c>
      <c r="B505" s="0" t="str">
        <f aca="false">IF(LEFT(A505,4)="&lt;h5&gt;",A505,"")</f>
        <v/>
      </c>
    </row>
    <row r="506" customFormat="false" ht="12.8" hidden="false" customHeight="false" outlineLevel="0" collapsed="false">
      <c r="A506" s="0" t="s">
        <v>4</v>
      </c>
      <c r="B506" s="0" t="str">
        <f aca="false">IF(LEFT(A506,4)="&lt;h5&gt;",A506,"")</f>
        <v/>
      </c>
    </row>
    <row r="507" customFormat="false" ht="12.8" hidden="false" customHeight="false" outlineLevel="0" collapsed="false">
      <c r="A507" s="0" t="s">
        <v>5</v>
      </c>
      <c r="B507" s="0" t="str">
        <f aca="false">IF(LEFT(A507,4)="&lt;h5&gt;",A507,"")</f>
        <v/>
      </c>
    </row>
    <row r="508" customFormat="false" ht="12.8" hidden="false" customHeight="false" outlineLevel="0" collapsed="false">
      <c r="A508" s="0" t="s">
        <v>185</v>
      </c>
      <c r="B508" s="0" t="str">
        <f aca="false">IF(LEFT(A508,4)="&lt;h5&gt;",A508,"")</f>
        <v>&lt;h5&gt;Archivio Storico. Stampa di pubblicazione didattica «Donne a Torino». Indizione e affidamento con trattativa diretta su MePA - CIG Z5F2AABB74&lt;/h5&gt;</v>
      </c>
    </row>
    <row r="509" customFormat="false" ht="12.8" hidden="false" customHeight="false" outlineLevel="0" collapsed="false">
      <c r="A509" s="0" t="s">
        <v>2</v>
      </c>
      <c r="B509" s="0" t="str">
        <f aca="false">IF(LEFT(A509,4)="&lt;h5&gt;",A509,"")</f>
        <v/>
      </c>
    </row>
    <row r="510" customFormat="false" ht="12.8" hidden="false" customHeight="false" outlineLevel="0" collapsed="false">
      <c r="A510" s="0" t="s">
        <v>186</v>
      </c>
      <c r="B510" s="0" t="str">
        <f aca="false">IF(LEFT(A510,4)="&lt;h5&gt;",A510,"")</f>
        <v/>
      </c>
    </row>
    <row r="511" customFormat="false" ht="12.8" hidden="false" customHeight="false" outlineLevel="0" collapsed="false">
      <c r="A511" s="0" t="s">
        <v>4</v>
      </c>
      <c r="B511" s="0" t="str">
        <f aca="false">IF(LEFT(A511,4)="&lt;h5&gt;",A511,"")</f>
        <v/>
      </c>
    </row>
    <row r="512" customFormat="false" ht="12.8" hidden="false" customHeight="false" outlineLevel="0" collapsed="false">
      <c r="A512" s="0" t="s">
        <v>5</v>
      </c>
      <c r="B512" s="0" t="str">
        <f aca="false">IF(LEFT(A512,4)="&lt;h5&gt;",A512,"")</f>
        <v/>
      </c>
    </row>
    <row r="513" customFormat="false" ht="12.8" hidden="false" customHeight="false" outlineLevel="0" collapsed="false">
      <c r="A513" s="0" t="s">
        <v>187</v>
      </c>
      <c r="B513" s="0" t="str">
        <f aca="false">IF(LEFT(A513,4)="&lt;h5&gt;",A513,"")</f>
        <v>&lt;h5&gt;Fornitura di 2 lettori targhe - CIG ZD12AA413A&lt;/h5&gt;</v>
      </c>
    </row>
    <row r="514" customFormat="false" ht="12.8" hidden="false" customHeight="false" outlineLevel="0" collapsed="false">
      <c r="A514" s="0" t="s">
        <v>2</v>
      </c>
      <c r="B514" s="0" t="str">
        <f aca="false">IF(LEFT(A514,4)="&lt;h5&gt;",A514,"")</f>
        <v/>
      </c>
    </row>
    <row r="515" customFormat="false" ht="12.8" hidden="false" customHeight="false" outlineLevel="0" collapsed="false">
      <c r="A515" s="0" t="s">
        <v>188</v>
      </c>
      <c r="B515" s="0" t="str">
        <f aca="false">IF(LEFT(A515,4)="&lt;h5&gt;",A515,"")</f>
        <v/>
      </c>
    </row>
    <row r="516" customFormat="false" ht="12.8" hidden="false" customHeight="false" outlineLevel="0" collapsed="false">
      <c r="A516" s="0" t="s">
        <v>4</v>
      </c>
      <c r="B516" s="0" t="str">
        <f aca="false">IF(LEFT(A516,4)="&lt;h5&gt;",A516,"")</f>
        <v/>
      </c>
    </row>
    <row r="517" customFormat="false" ht="12.8" hidden="false" customHeight="false" outlineLevel="0" collapsed="false">
      <c r="A517" s="0" t="s">
        <v>5</v>
      </c>
      <c r="B517" s="0" t="str">
        <f aca="false">IF(LEFT(A517,4)="&lt;h5&gt;",A517,"")</f>
        <v/>
      </c>
    </row>
    <row r="518" customFormat="false" ht="12.8" hidden="false" customHeight="false" outlineLevel="0" collapsed="false">
      <c r="A518" s="0" t="s">
        <v>189</v>
      </c>
      <c r="B518" s="0" t="str">
        <f aca="false">IF(LEFT(A518,4)="&lt;h5&gt;",A518,"")</f>
        <v>&lt;h5&gt;Fornitura di buste e avvisi di ricevimento occorrenti al Nucleo Notifiche della Polzia Municipale - CIG Z9A2AEEB52&lt;/h5&gt;</v>
      </c>
    </row>
    <row r="519" customFormat="false" ht="12.8" hidden="false" customHeight="false" outlineLevel="0" collapsed="false">
      <c r="A519" s="0" t="s">
        <v>2</v>
      </c>
      <c r="B519" s="0" t="str">
        <f aca="false">IF(LEFT(A519,4)="&lt;h5&gt;",A519,"")</f>
        <v/>
      </c>
    </row>
    <row r="520" customFormat="false" ht="12.8" hidden="false" customHeight="false" outlineLevel="0" collapsed="false">
      <c r="A520" s="0" t="s">
        <v>190</v>
      </c>
      <c r="B520" s="0" t="str">
        <f aca="false">IF(LEFT(A520,4)="&lt;h5&gt;",A520,"")</f>
        <v/>
      </c>
    </row>
    <row r="521" customFormat="false" ht="12.8" hidden="false" customHeight="false" outlineLevel="0" collapsed="false">
      <c r="A521" s="0" t="s">
        <v>4</v>
      </c>
      <c r="B521" s="0" t="str">
        <f aca="false">IF(LEFT(A521,4)="&lt;h5&gt;",A521,"")</f>
        <v/>
      </c>
    </row>
    <row r="522" customFormat="false" ht="12.8" hidden="false" customHeight="false" outlineLevel="0" collapsed="false">
      <c r="A522" s="0" t="s">
        <v>5</v>
      </c>
      <c r="B522" s="0" t="str">
        <f aca="false">IF(LEFT(A522,4)="&lt;h5&gt;",A522,"")</f>
        <v/>
      </c>
    </row>
    <row r="523" customFormat="false" ht="12.8" hidden="false" customHeight="false" outlineLevel="0" collapsed="false">
      <c r="A523" s="0" t="s">
        <v>191</v>
      </c>
      <c r="B523" s="0" t="str">
        <f aca="false">IF(LEFT(A523,4)="&lt;h5&gt;",A523,"")</f>
        <v>&lt;h5&gt;Fornitura IMAGICLE sistema di registrazione chiamate C.O. - CIG ZB0296E1F2&lt;/h5&gt;</v>
      </c>
    </row>
    <row r="524" customFormat="false" ht="12.8" hidden="false" customHeight="false" outlineLevel="0" collapsed="false">
      <c r="A524" s="0" t="s">
        <v>2</v>
      </c>
      <c r="B524" s="0" t="str">
        <f aca="false">IF(LEFT(A524,4)="&lt;h5&gt;",A524,"")</f>
        <v/>
      </c>
    </row>
    <row r="525" customFormat="false" ht="12.8" hidden="false" customHeight="false" outlineLevel="0" collapsed="false">
      <c r="A525" s="0" t="s">
        <v>192</v>
      </c>
      <c r="B525" s="0" t="str">
        <f aca="false">IF(LEFT(A525,4)="&lt;h5&gt;",A525,"")</f>
        <v/>
      </c>
    </row>
    <row r="526" customFormat="false" ht="12.8" hidden="false" customHeight="false" outlineLevel="0" collapsed="false">
      <c r="A526" s="0" t="s">
        <v>4</v>
      </c>
      <c r="B526" s="0" t="str">
        <f aca="false">IF(LEFT(A526,4)="&lt;h5&gt;",A526,"")</f>
        <v/>
      </c>
    </row>
    <row r="527" customFormat="false" ht="12.8" hidden="false" customHeight="false" outlineLevel="0" collapsed="false">
      <c r="A527" s="0" t="s">
        <v>5</v>
      </c>
      <c r="B527" s="0" t="str">
        <f aca="false">IF(LEFT(A527,4)="&lt;h5&gt;",A527,"")</f>
        <v/>
      </c>
    </row>
    <row r="528" customFormat="false" ht="12.8" hidden="false" customHeight="false" outlineLevel="0" collapsed="false">
      <c r="A528" s="0" t="s">
        <v>193</v>
      </c>
      <c r="B528" s="0" t="str">
        <f aca="false">IF(LEFT(A528,4)="&lt;h5&gt;",A528,"")</f>
        <v>&lt;h5&gt;Affidamento servizio di consultazione banca dati RUPAR e gestione server virtuale - CIG Z442A7C03C&lt;/h5&gt;</v>
      </c>
    </row>
    <row r="529" customFormat="false" ht="12.8" hidden="false" customHeight="false" outlineLevel="0" collapsed="false">
      <c r="A529" s="0" t="s">
        <v>2</v>
      </c>
      <c r="B529" s="0" t="str">
        <f aca="false">IF(LEFT(A529,4)="&lt;h5&gt;",A529,"")</f>
        <v/>
      </c>
    </row>
    <row r="530" customFormat="false" ht="12.8" hidden="false" customHeight="false" outlineLevel="0" collapsed="false">
      <c r="A530" s="0" t="s">
        <v>194</v>
      </c>
      <c r="B530" s="0" t="str">
        <f aca="false">IF(LEFT(A530,4)="&lt;h5&gt;",A530,"")</f>
        <v/>
      </c>
    </row>
    <row r="531" customFormat="false" ht="12.8" hidden="false" customHeight="false" outlineLevel="0" collapsed="false">
      <c r="A531" s="0" t="s">
        <v>4</v>
      </c>
      <c r="B531" s="0" t="str">
        <f aca="false">IF(LEFT(A531,4)="&lt;h5&gt;",A531,"")</f>
        <v/>
      </c>
    </row>
    <row r="532" customFormat="false" ht="12.8" hidden="false" customHeight="false" outlineLevel="0" collapsed="false">
      <c r="A532" s="0" t="s">
        <v>5</v>
      </c>
      <c r="B532" s="0" t="str">
        <f aca="false">IF(LEFT(A532,4)="&lt;h5&gt;",A532,"")</f>
        <v/>
      </c>
    </row>
    <row r="533" customFormat="false" ht="12.8" hidden="false" customHeight="false" outlineLevel="0" collapsed="false">
      <c r="A533" s="0" t="s">
        <v>195</v>
      </c>
      <c r="B533" s="0" t="str">
        <f aca="false">IF(LEFT(A533,4)="&lt;h5&gt;",A533,"")</f>
        <v>&lt;h5&gt;Affidamento diretto per l'acquisto di un abbonamento alla rivista di diritto pubblico "Lexitalia.it" - CIG Z002A2843C&lt;/h5&gt;</v>
      </c>
    </row>
    <row r="534" customFormat="false" ht="12.8" hidden="false" customHeight="false" outlineLevel="0" collapsed="false">
      <c r="A534" s="0" t="s">
        <v>2</v>
      </c>
      <c r="B534" s="0" t="str">
        <f aca="false">IF(LEFT(A534,4)="&lt;h5&gt;",A534,"")</f>
        <v/>
      </c>
    </row>
    <row r="535" customFormat="false" ht="12.8" hidden="false" customHeight="false" outlineLevel="0" collapsed="false">
      <c r="A535" s="0" t="s">
        <v>196</v>
      </c>
      <c r="B535" s="0" t="str">
        <f aca="false">IF(LEFT(A535,4)="&lt;h5&gt;",A535,"")</f>
        <v/>
      </c>
    </row>
    <row r="536" customFormat="false" ht="12.8" hidden="false" customHeight="false" outlineLevel="0" collapsed="false">
      <c r="A536" s="0" t="s">
        <v>4</v>
      </c>
      <c r="B536" s="0" t="str">
        <f aca="false">IF(LEFT(A536,4)="&lt;h5&gt;",A536,"")</f>
        <v/>
      </c>
    </row>
    <row r="537" customFormat="false" ht="12.8" hidden="false" customHeight="false" outlineLevel="0" collapsed="false">
      <c r="A537" s="0" t="s">
        <v>5</v>
      </c>
      <c r="B537" s="0" t="str">
        <f aca="false">IF(LEFT(A537,4)="&lt;h5&gt;",A537,"")</f>
        <v/>
      </c>
    </row>
    <row r="538" customFormat="false" ht="12.8" hidden="false" customHeight="false" outlineLevel="0" collapsed="false">
      <c r="A538" s="0" t="s">
        <v>197</v>
      </c>
      <c r="B538" s="0" t="str">
        <f aca="false">IF(LEFT(A538,4)="&lt;h5&gt;",A538,"")</f>
        <v>&lt;h5&gt;Affidamento servizio modulo formativo avanzato - CIG Z3F2AB7CCE&lt;/h5&gt;</v>
      </c>
    </row>
    <row r="539" customFormat="false" ht="12.8" hidden="false" customHeight="false" outlineLevel="0" collapsed="false">
      <c r="A539" s="0" t="s">
        <v>2</v>
      </c>
      <c r="B539" s="0" t="str">
        <f aca="false">IF(LEFT(A539,4)="&lt;h5&gt;",A539,"")</f>
        <v/>
      </c>
    </row>
    <row r="540" customFormat="false" ht="12.8" hidden="false" customHeight="false" outlineLevel="0" collapsed="false">
      <c r="A540" s="0" t="s">
        <v>198</v>
      </c>
      <c r="B540" s="0" t="str">
        <f aca="false">IF(LEFT(A540,4)="&lt;h5&gt;",A540,"")</f>
        <v/>
      </c>
    </row>
    <row r="541" customFormat="false" ht="12.8" hidden="false" customHeight="false" outlineLevel="0" collapsed="false">
      <c r="A541" s="0" t="s">
        <v>4</v>
      </c>
      <c r="B541" s="0" t="str">
        <f aca="false">IF(LEFT(A541,4)="&lt;h5&gt;",A541,"")</f>
        <v/>
      </c>
    </row>
    <row r="542" customFormat="false" ht="12.8" hidden="false" customHeight="false" outlineLevel="0" collapsed="false">
      <c r="A542" s="0" t="s">
        <v>5</v>
      </c>
      <c r="B542" s="0" t="str">
        <f aca="false">IF(LEFT(A542,4)="&lt;h5&gt;",A542,"")</f>
        <v/>
      </c>
    </row>
    <row r="543" customFormat="false" ht="12.8" hidden="false" customHeight="false" outlineLevel="0" collapsed="false">
      <c r="A543" s="0" t="s">
        <v>199</v>
      </c>
      <c r="B543" s="0" t="str">
        <f aca="false">IF(LEFT(A543,4)="&lt;h5&gt;",A543,"")</f>
        <v>&lt;h5&gt;Affidamento servizio modulo formativo - CIG Z982AB7D43&lt;/h5&gt;</v>
      </c>
    </row>
    <row r="544" customFormat="false" ht="12.8" hidden="false" customHeight="false" outlineLevel="0" collapsed="false">
      <c r="A544" s="0" t="s">
        <v>2</v>
      </c>
      <c r="B544" s="0" t="str">
        <f aca="false">IF(LEFT(A544,4)="&lt;h5&gt;",A544,"")</f>
        <v/>
      </c>
    </row>
    <row r="545" customFormat="false" ht="12.8" hidden="false" customHeight="false" outlineLevel="0" collapsed="false">
      <c r="A545" s="0" t="s">
        <v>200</v>
      </c>
      <c r="B545" s="0" t="str">
        <f aca="false">IF(LEFT(A545,4)="&lt;h5&gt;",A545,"")</f>
        <v/>
      </c>
    </row>
    <row r="546" customFormat="false" ht="12.8" hidden="false" customHeight="false" outlineLevel="0" collapsed="false">
      <c r="A546" s="0" t="s">
        <v>4</v>
      </c>
      <c r="B546" s="0" t="str">
        <f aca="false">IF(LEFT(A546,4)="&lt;h5&gt;",A546,"")</f>
        <v/>
      </c>
    </row>
    <row r="547" customFormat="false" ht="12.8" hidden="false" customHeight="false" outlineLevel="0" collapsed="false">
      <c r="A547" s="0" t="s">
        <v>5</v>
      </c>
      <c r="B547" s="0" t="str">
        <f aca="false">IF(LEFT(A547,4)="&lt;h5&gt;",A547,"")</f>
        <v/>
      </c>
    </row>
    <row r="548" customFormat="false" ht="12.8" hidden="false" customHeight="false" outlineLevel="0" collapsed="false">
      <c r="A548" s="0" t="s">
        <v>201</v>
      </c>
      <c r="B548" s="0" t="str">
        <f aca="false">IF(LEFT(A548,4)="&lt;h5&gt;",A548,"")</f>
        <v>&lt;h5&gt;Affidamento servizio manutenzione biennale per movimentatore telescopico JCB - CIG Z8E2A69F55&lt;/h5&gt;</v>
      </c>
    </row>
    <row r="549" customFormat="false" ht="12.8" hidden="false" customHeight="false" outlineLevel="0" collapsed="false">
      <c r="A549" s="0" t="s">
        <v>2</v>
      </c>
      <c r="B549" s="0" t="str">
        <f aca="false">IF(LEFT(A549,4)="&lt;h5&gt;",A549,"")</f>
        <v/>
      </c>
    </row>
    <row r="550" customFormat="false" ht="12.8" hidden="false" customHeight="false" outlineLevel="0" collapsed="false">
      <c r="A550" s="0" t="s">
        <v>202</v>
      </c>
      <c r="B550" s="0" t="str">
        <f aca="false">IF(LEFT(A550,4)="&lt;h5&gt;",A550,"")</f>
        <v/>
      </c>
    </row>
    <row r="551" customFormat="false" ht="12.8" hidden="false" customHeight="false" outlineLevel="0" collapsed="false">
      <c r="A551" s="0" t="s">
        <v>4</v>
      </c>
      <c r="B551" s="0" t="str">
        <f aca="false">IF(LEFT(A551,4)="&lt;h5&gt;",A551,"")</f>
        <v/>
      </c>
    </row>
    <row r="552" customFormat="false" ht="12.8" hidden="false" customHeight="false" outlineLevel="0" collapsed="false">
      <c r="A552" s="0" t="s">
        <v>5</v>
      </c>
      <c r="B552" s="0" t="str">
        <f aca="false">IF(LEFT(A552,4)="&lt;h5&gt;",A552,"")</f>
        <v/>
      </c>
    </row>
    <row r="553" customFormat="false" ht="12.8" hidden="false" customHeight="false" outlineLevel="0" collapsed="false">
      <c r="A553" s="0" t="s">
        <v>203</v>
      </c>
      <c r="B553" s="0" t="str">
        <f aca="false">IF(LEFT(A553,4)="&lt;h5&gt;",A553,"")</f>
        <v>&lt;h5&gt;Affidamento servizio manutenzione radio Motorola - CIG ZAE2A8FD10&lt;/h5&gt;</v>
      </c>
    </row>
    <row r="554" customFormat="false" ht="12.8" hidden="false" customHeight="false" outlineLevel="0" collapsed="false">
      <c r="A554" s="0" t="s">
        <v>2</v>
      </c>
      <c r="B554" s="0" t="str">
        <f aca="false">IF(LEFT(A554,4)="&lt;h5&gt;",A554,"")</f>
        <v/>
      </c>
    </row>
    <row r="555" customFormat="false" ht="12.8" hidden="false" customHeight="false" outlineLevel="0" collapsed="false">
      <c r="A555" s="0" t="s">
        <v>204</v>
      </c>
      <c r="B555" s="0" t="str">
        <f aca="false">IF(LEFT(A555,4)="&lt;h5&gt;",A555,"")</f>
        <v/>
      </c>
    </row>
    <row r="556" customFormat="false" ht="12.8" hidden="false" customHeight="false" outlineLevel="0" collapsed="false">
      <c r="A556" s="0" t="s">
        <v>4</v>
      </c>
      <c r="B556" s="0" t="str">
        <f aca="false">IF(LEFT(A556,4)="&lt;h5&gt;",A556,"")</f>
        <v/>
      </c>
    </row>
    <row r="557" customFormat="false" ht="12.8" hidden="false" customHeight="false" outlineLevel="0" collapsed="false">
      <c r="A557" s="0" t="s">
        <v>5</v>
      </c>
      <c r="B557" s="0" t="str">
        <f aca="false">IF(LEFT(A557,4)="&lt;h5&gt;",A557,"")</f>
        <v/>
      </c>
    </row>
    <row r="558" customFormat="false" ht="12.8" hidden="false" customHeight="false" outlineLevel="0" collapsed="false">
      <c r="A558" s="0" t="s">
        <v>205</v>
      </c>
      <c r="B558" s="0" t="str">
        <f aca="false">IF(LEFT(A558,4)="&lt;h5&gt;",A558,"")</f>
        <v>&lt;h5&gt;Affidamento fornitura di 2 lettori targhe - CIG ZD12AA413A&lt;/h5&gt;</v>
      </c>
    </row>
    <row r="559" customFormat="false" ht="12.8" hidden="false" customHeight="false" outlineLevel="0" collapsed="false">
      <c r="A559" s="0" t="s">
        <v>2</v>
      </c>
      <c r="B559" s="0" t="str">
        <f aca="false">IF(LEFT(A559,4)="&lt;h5&gt;",A559,"")</f>
        <v/>
      </c>
    </row>
    <row r="560" customFormat="false" ht="12.8" hidden="false" customHeight="false" outlineLevel="0" collapsed="false">
      <c r="A560" s="0" t="s">
        <v>206</v>
      </c>
      <c r="B560" s="0" t="str">
        <f aca="false">IF(LEFT(A560,4)="&lt;h5&gt;",A560,"")</f>
        <v/>
      </c>
    </row>
    <row r="561" customFormat="false" ht="12.8" hidden="false" customHeight="false" outlineLevel="0" collapsed="false">
      <c r="A561" s="0" t="s">
        <v>4</v>
      </c>
      <c r="B561" s="0" t="str">
        <f aca="false">IF(LEFT(A561,4)="&lt;h5&gt;",A561,"")</f>
        <v/>
      </c>
    </row>
    <row r="562" customFormat="false" ht="12.8" hidden="false" customHeight="false" outlineLevel="0" collapsed="false">
      <c r="A562" s="0" t="s">
        <v>5</v>
      </c>
      <c r="B562" s="0" t="str">
        <f aca="false">IF(LEFT(A562,4)="&lt;h5&gt;",A562,"")</f>
        <v/>
      </c>
    </row>
    <row r="563" customFormat="false" ht="12.8" hidden="false" customHeight="false" outlineLevel="0" collapsed="false">
      <c r="A563" s="0" t="s">
        <v>207</v>
      </c>
      <c r="B563" s="0" t="str">
        <f aca="false">IF(LEFT(A563,4)="&lt;h5&gt;",A563,"")</f>
        <v>&lt;h5&gt;Affidamento fornitura di 3 defibrillatori e 11 ricariche charge-pak - CIG Z6F2A5F62E&lt;/h5&gt;</v>
      </c>
    </row>
    <row r="564" customFormat="false" ht="12.8" hidden="false" customHeight="false" outlineLevel="0" collapsed="false">
      <c r="A564" s="0" t="s">
        <v>2</v>
      </c>
      <c r="B564" s="0" t="str">
        <f aca="false">IF(LEFT(A564,4)="&lt;h5&gt;",A564,"")</f>
        <v/>
      </c>
    </row>
    <row r="565" customFormat="false" ht="12.8" hidden="false" customHeight="false" outlineLevel="0" collapsed="false">
      <c r="A565" s="0" t="s">
        <v>208</v>
      </c>
      <c r="B565" s="0" t="str">
        <f aca="false">IF(LEFT(A565,4)="&lt;h5&gt;",A565,"")</f>
        <v/>
      </c>
    </row>
    <row r="566" customFormat="false" ht="12.8" hidden="false" customHeight="false" outlineLevel="0" collapsed="false">
      <c r="A566" s="0" t="s">
        <v>4</v>
      </c>
      <c r="B566" s="0" t="str">
        <f aca="false">IF(LEFT(A566,4)="&lt;h5&gt;",A566,"")</f>
        <v/>
      </c>
    </row>
    <row r="567" customFormat="false" ht="12.8" hidden="false" customHeight="false" outlineLevel="0" collapsed="false">
      <c r="A567" s="0" t="s">
        <v>5</v>
      </c>
      <c r="B567" s="0" t="str">
        <f aca="false">IF(LEFT(A567,4)="&lt;h5&gt;",A567,"")</f>
        <v/>
      </c>
    </row>
    <row r="568" customFormat="false" ht="12.8" hidden="false" customHeight="false" outlineLevel="0" collapsed="false">
      <c r="A568" s="0" t="s">
        <v>209</v>
      </c>
      <c r="B568" s="0" t="str">
        <f aca="false">IF(LEFT(A568,4)="&lt;h5&gt;",A568,"")</f>
        <v>&lt;h5&gt;Affidamento del servizio di taratura periodica di fonometro e calibratore - CIG Z982A5B5BC&lt;/h5&gt;</v>
      </c>
    </row>
    <row r="569" customFormat="false" ht="12.8" hidden="false" customHeight="false" outlineLevel="0" collapsed="false">
      <c r="A569" s="0" t="s">
        <v>2</v>
      </c>
      <c r="B569" s="0" t="str">
        <f aca="false">IF(LEFT(A569,4)="&lt;h5&gt;",A569,"")</f>
        <v/>
      </c>
    </row>
    <row r="570" customFormat="false" ht="12.8" hidden="false" customHeight="false" outlineLevel="0" collapsed="false">
      <c r="A570" s="0" t="s">
        <v>210</v>
      </c>
      <c r="B570" s="0" t="str">
        <f aca="false">IF(LEFT(A570,4)="&lt;h5&gt;",A570,"")</f>
        <v/>
      </c>
    </row>
    <row r="571" customFormat="false" ht="12.8" hidden="false" customHeight="false" outlineLevel="0" collapsed="false">
      <c r="A571" s="0" t="s">
        <v>4</v>
      </c>
      <c r="B571" s="0" t="str">
        <f aca="false">IF(LEFT(A571,4)="&lt;h5&gt;",A571,"")</f>
        <v/>
      </c>
    </row>
    <row r="572" customFormat="false" ht="12.8" hidden="false" customHeight="false" outlineLevel="0" collapsed="false">
      <c r="A572" s="0" t="s">
        <v>5</v>
      </c>
      <c r="B572" s="0" t="str">
        <f aca="false">IF(LEFT(A572,4)="&lt;h5&gt;",A572,"")</f>
        <v/>
      </c>
    </row>
    <row r="573" customFormat="false" ht="12.8" hidden="false" customHeight="false" outlineLevel="0" collapsed="false">
      <c r="A573" s="0" t="s">
        <v>211</v>
      </c>
      <c r="B573" s="0" t="str">
        <f aca="false">IF(LEFT(A573,4)="&lt;h5&gt;",A573,"")</f>
        <v>&lt;h5&gt;Affidamento diretto ai sensi dell'art.36, comma 2, lettera A) del D.Lgs 50/2016 e s.m.i. per la riparazione di una vasca assistita presso l'istituto di riposo M.Bricca - CIG ZEF2A3D052&lt;/h5&gt;</v>
      </c>
    </row>
    <row r="574" customFormat="false" ht="12.8" hidden="false" customHeight="false" outlineLevel="0" collapsed="false">
      <c r="A574" s="0" t="s">
        <v>2</v>
      </c>
      <c r="B574" s="0" t="str">
        <f aca="false">IF(LEFT(A574,4)="&lt;h5&gt;",A574,"")</f>
        <v/>
      </c>
    </row>
    <row r="575" customFormat="false" ht="12.8" hidden="false" customHeight="false" outlineLevel="0" collapsed="false">
      <c r="A575" s="0" t="s">
        <v>212</v>
      </c>
      <c r="B575" s="0" t="str">
        <f aca="false">IF(LEFT(A575,4)="&lt;h5&gt;",A575,"")</f>
        <v/>
      </c>
    </row>
    <row r="576" customFormat="false" ht="12.8" hidden="false" customHeight="false" outlineLevel="0" collapsed="false">
      <c r="A576" s="0" t="s">
        <v>4</v>
      </c>
      <c r="B576" s="0" t="str">
        <f aca="false">IF(LEFT(A576,4)="&lt;h5&gt;",A576,"")</f>
        <v/>
      </c>
    </row>
    <row r="577" customFormat="false" ht="12.8" hidden="false" customHeight="false" outlineLevel="0" collapsed="false">
      <c r="A577" s="0" t="s">
        <v>5</v>
      </c>
      <c r="B577" s="0" t="str">
        <f aca="false">IF(LEFT(A577,4)="&lt;h5&gt;",A577,"")</f>
        <v/>
      </c>
    </row>
    <row r="578" customFormat="false" ht="12.8" hidden="false" customHeight="false" outlineLevel="0" collapsed="false">
      <c r="A578" s="0" t="s">
        <v>213</v>
      </c>
      <c r="B578" s="0" t="str">
        <f aca="false">IF(LEFT(A578,4)="&lt;h5&gt;",A578,"")</f>
        <v>&lt;h5&gt;Affidamento per Servizio di catering per attivit&amp;agrave; previste dai progetti in capo al servizio Innovazione e Fondi Europei - CIG Z4829176FC&lt;/h5&gt;</v>
      </c>
    </row>
    <row r="579" customFormat="false" ht="12.8" hidden="false" customHeight="false" outlineLevel="0" collapsed="false">
      <c r="A579" s="0" t="s">
        <v>2</v>
      </c>
      <c r="B579" s="0" t="str">
        <f aca="false">IF(LEFT(A579,4)="&lt;h5&gt;",A579,"")</f>
        <v/>
      </c>
    </row>
    <row r="580" customFormat="false" ht="12.8" hidden="false" customHeight="false" outlineLevel="0" collapsed="false">
      <c r="A580" s="0" t="s">
        <v>214</v>
      </c>
      <c r="B580" s="0" t="str">
        <f aca="false">IF(LEFT(A580,4)="&lt;h5&gt;",A580,"")</f>
        <v/>
      </c>
    </row>
    <row r="581" customFormat="false" ht="12.8" hidden="false" customHeight="false" outlineLevel="0" collapsed="false">
      <c r="A581" s="0" t="s">
        <v>4</v>
      </c>
      <c r="B581" s="0" t="str">
        <f aca="false">IF(LEFT(A581,4)="&lt;h5&gt;",A581,"")</f>
        <v/>
      </c>
    </row>
    <row r="582" customFormat="false" ht="12.8" hidden="false" customHeight="false" outlineLevel="0" collapsed="false">
      <c r="A582" s="0" t="s">
        <v>5</v>
      </c>
      <c r="B582" s="0" t="str">
        <f aca="false">IF(LEFT(A582,4)="&lt;h5&gt;",A582,"")</f>
        <v/>
      </c>
    </row>
    <row r="583" customFormat="false" ht="12.8" hidden="false" customHeight="false" outlineLevel="0" collapsed="false">
      <c r="A583" s="0" t="s">
        <v>215</v>
      </c>
      <c r="B583" s="0" t="str">
        <f aca="false">IF(LEFT(A583,4)="&lt;h5&gt;",A583,"")</f>
        <v>&lt;h5&gt;Affidamento di una fornitura di gruppo di serrature per motociclo - Z462A10421&lt;/h5&gt;</v>
      </c>
    </row>
    <row r="584" customFormat="false" ht="12.8" hidden="false" customHeight="false" outlineLevel="0" collapsed="false">
      <c r="A584" s="0" t="s">
        <v>2</v>
      </c>
      <c r="B584" s="0" t="str">
        <f aca="false">IF(LEFT(A584,4)="&lt;h5&gt;",A584,"")</f>
        <v/>
      </c>
    </row>
    <row r="585" customFormat="false" ht="12.8" hidden="false" customHeight="false" outlineLevel="0" collapsed="false">
      <c r="A585" s="0" t="s">
        <v>216</v>
      </c>
      <c r="B585" s="0" t="str">
        <f aca="false">IF(LEFT(A585,4)="&lt;h5&gt;",A585,"")</f>
        <v/>
      </c>
    </row>
    <row r="586" customFormat="false" ht="12.8" hidden="false" customHeight="false" outlineLevel="0" collapsed="false">
      <c r="A586" s="0" t="s">
        <v>4</v>
      </c>
      <c r="B586" s="0" t="str">
        <f aca="false">IF(LEFT(A586,4)="&lt;h5&gt;",A586,"")</f>
        <v/>
      </c>
    </row>
    <row r="587" customFormat="false" ht="12.8" hidden="false" customHeight="false" outlineLevel="0" collapsed="false">
      <c r="A587" s="0" t="s">
        <v>5</v>
      </c>
      <c r="B587" s="0" t="str">
        <f aca="false">IF(LEFT(A587,4)="&lt;h5&gt;",A587,"")</f>
        <v/>
      </c>
    </row>
    <row r="588" customFormat="false" ht="12.8" hidden="false" customHeight="false" outlineLevel="0" collapsed="false">
      <c r="A588" s="0" t="s">
        <v>217</v>
      </c>
      <c r="B588" s="0" t="str">
        <f aca="false">IF(LEFT(A588,4)="&lt;h5&gt;",A588,"")</f>
        <v>&lt;h5&gt;Affidamento servizio di manutenzione di etilometri RECOM 679E in dotazione alla Polizia Muncipale&lt;/h5&gt;</v>
      </c>
    </row>
    <row r="589" customFormat="false" ht="12.8" hidden="false" customHeight="false" outlineLevel="0" collapsed="false">
      <c r="A589" s="0" t="s">
        <v>2</v>
      </c>
      <c r="B589" s="0" t="str">
        <f aca="false">IF(LEFT(A589,4)="&lt;h5&gt;",A589,"")</f>
        <v/>
      </c>
    </row>
    <row r="590" customFormat="false" ht="12.8" hidden="false" customHeight="false" outlineLevel="0" collapsed="false">
      <c r="A590" s="0" t="s">
        <v>218</v>
      </c>
      <c r="B590" s="0" t="str">
        <f aca="false">IF(LEFT(A590,4)="&lt;h5&gt;",A590,"")</f>
        <v/>
      </c>
    </row>
    <row r="591" customFormat="false" ht="12.8" hidden="false" customHeight="false" outlineLevel="0" collapsed="false">
      <c r="A591" s="0" t="s">
        <v>4</v>
      </c>
      <c r="B591" s="0" t="str">
        <f aca="false">IF(LEFT(A591,4)="&lt;h5&gt;",A591,"")</f>
        <v/>
      </c>
    </row>
    <row r="592" customFormat="false" ht="12.8" hidden="false" customHeight="false" outlineLevel="0" collapsed="false">
      <c r="A592" s="0" t="s">
        <v>5</v>
      </c>
      <c r="B592" s="0" t="str">
        <f aca="false">IF(LEFT(A592,4)="&lt;h5&gt;",A592,"")</f>
        <v/>
      </c>
    </row>
    <row r="593" customFormat="false" ht="12.8" hidden="false" customHeight="false" outlineLevel="0" collapsed="false">
      <c r="A593" s="0" t="s">
        <v>219</v>
      </c>
      <c r="B593" s="0" t="str">
        <f aca="false">IF(LEFT(A593,4)="&lt;h5&gt;",A593,"")</f>
        <v>&lt;h5&gt;Affidamento fornitura di 400 CD - CIG ZC42A34D1D&lt;/h5&gt;</v>
      </c>
    </row>
    <row r="594" customFormat="false" ht="12.8" hidden="false" customHeight="false" outlineLevel="0" collapsed="false">
      <c r="A594" s="0" t="s">
        <v>2</v>
      </c>
      <c r="B594" s="0" t="str">
        <f aca="false">IF(LEFT(A594,4)="&lt;h5&gt;",A594,"")</f>
        <v/>
      </c>
    </row>
    <row r="595" customFormat="false" ht="12.8" hidden="false" customHeight="false" outlineLevel="0" collapsed="false">
      <c r="A595" s="0" t="s">
        <v>220</v>
      </c>
      <c r="B595" s="0" t="str">
        <f aca="false">IF(LEFT(A595,4)="&lt;h5&gt;",A595,"")</f>
        <v/>
      </c>
    </row>
    <row r="596" customFormat="false" ht="12.8" hidden="false" customHeight="false" outlineLevel="0" collapsed="false">
      <c r="A596" s="0" t="s">
        <v>4</v>
      </c>
      <c r="B596" s="0" t="str">
        <f aca="false">IF(LEFT(A596,4)="&lt;h5&gt;",A596,"")</f>
        <v/>
      </c>
    </row>
    <row r="597" customFormat="false" ht="12.8" hidden="false" customHeight="false" outlineLevel="0" collapsed="false">
      <c r="A597" s="0" t="s">
        <v>5</v>
      </c>
      <c r="B597" s="0" t="str">
        <f aca="false">IF(LEFT(A597,4)="&lt;h5&gt;",A597,"")</f>
        <v/>
      </c>
    </row>
    <row r="598" customFormat="false" ht="12.8" hidden="false" customHeight="false" outlineLevel="0" collapsed="false">
      <c r="A598" s="0" t="s">
        <v>221</v>
      </c>
      <c r="B598" s="0" t="str">
        <f aca="false">IF(LEFT(A598,4)="&lt;h5&gt;",A598,"")</f>
        <v>&lt;h5&gt;Servizio Manutenzione telelaser - CIG Z012A18886 - RdO 2417584&lt;/h5&gt;</v>
      </c>
    </row>
    <row r="599" customFormat="false" ht="12.8" hidden="false" customHeight="false" outlineLevel="0" collapsed="false">
      <c r="A599" s="0" t="s">
        <v>2</v>
      </c>
      <c r="B599" s="0" t="str">
        <f aca="false">IF(LEFT(A599,4)="&lt;h5&gt;",A599,"")</f>
        <v/>
      </c>
    </row>
    <row r="600" customFormat="false" ht="12.8" hidden="false" customHeight="false" outlineLevel="0" collapsed="false">
      <c r="A600" s="0" t="s">
        <v>222</v>
      </c>
      <c r="B600" s="0" t="str">
        <f aca="false">IF(LEFT(A600,4)="&lt;h5&gt;",A600,"")</f>
        <v/>
      </c>
    </row>
    <row r="601" customFormat="false" ht="12.8" hidden="false" customHeight="false" outlineLevel="0" collapsed="false">
      <c r="A601" s="0" t="s">
        <v>4</v>
      </c>
      <c r="B601" s="0" t="str">
        <f aca="false">IF(LEFT(A601,4)="&lt;h5&gt;",A601,"")</f>
        <v/>
      </c>
    </row>
    <row r="602" customFormat="false" ht="12.8" hidden="false" customHeight="false" outlineLevel="0" collapsed="false">
      <c r="A602" s="0" t="s">
        <v>5</v>
      </c>
      <c r="B602" s="0" t="str">
        <f aca="false">IF(LEFT(A602,4)="&lt;h5&gt;",A602,"")</f>
        <v/>
      </c>
    </row>
    <row r="603" customFormat="false" ht="12.8" hidden="false" customHeight="false" outlineLevel="0" collapsed="false">
      <c r="A603" s="0" t="s">
        <v>223</v>
      </c>
      <c r="B603" s="0" t="str">
        <f aca="false">IF(LEFT(A603,4)="&lt;h5&gt;",A603,"")</f>
        <v>&lt;h5&gt;Affidamento servizio di manutenzione etilometro Draeger 7110 MKIII - CIG Z8D2A326C2&lt;/h5&gt;</v>
      </c>
    </row>
    <row r="604" customFormat="false" ht="12.8" hidden="false" customHeight="false" outlineLevel="0" collapsed="false">
      <c r="A604" s="0" t="s">
        <v>2</v>
      </c>
      <c r="B604" s="0" t="str">
        <f aca="false">IF(LEFT(A604,4)="&lt;h5&gt;",A604,"")</f>
        <v/>
      </c>
    </row>
    <row r="605" customFormat="false" ht="12.8" hidden="false" customHeight="false" outlineLevel="0" collapsed="false">
      <c r="A605" s="0" t="s">
        <v>224</v>
      </c>
      <c r="B605" s="0" t="str">
        <f aca="false">IF(LEFT(A605,4)="&lt;h5&gt;",A605,"")</f>
        <v/>
      </c>
    </row>
    <row r="606" customFormat="false" ht="12.8" hidden="false" customHeight="false" outlineLevel="0" collapsed="false">
      <c r="A606" s="0" t="s">
        <v>4</v>
      </c>
      <c r="B606" s="0" t="str">
        <f aca="false">IF(LEFT(A606,4)="&lt;h5&gt;",A606,"")</f>
        <v/>
      </c>
    </row>
    <row r="607" customFormat="false" ht="12.8" hidden="false" customHeight="false" outlineLevel="0" collapsed="false">
      <c r="A607" s="0" t="s">
        <v>5</v>
      </c>
      <c r="B607" s="0" t="str">
        <f aca="false">IF(LEFT(A607,4)="&lt;h5&gt;",A607,"")</f>
        <v/>
      </c>
    </row>
    <row r="608" customFormat="false" ht="12.8" hidden="false" customHeight="false" outlineLevel="0" collapsed="false">
      <c r="A608" s="0" t="s">
        <v>225</v>
      </c>
      <c r="B608" s="0" t="str">
        <f aca="false">IF(LEFT(A608,4)="&lt;h5&gt;",A608,"")</f>
        <v>&lt;h5&gt;Affidamento servizio di supporto per la realizzazione del corso di formazione per operatori di polizia locale per il contrasto alle truffe agli anziani  - CIG ZEA2A55729&lt;/h5&gt;</v>
      </c>
    </row>
    <row r="609" customFormat="false" ht="12.8" hidden="false" customHeight="false" outlineLevel="0" collapsed="false">
      <c r="A609" s="0" t="s">
        <v>2</v>
      </c>
      <c r="B609" s="0" t="str">
        <f aca="false">IF(LEFT(A609,4)="&lt;h5&gt;",A609,"")</f>
        <v/>
      </c>
    </row>
    <row r="610" customFormat="false" ht="12.8" hidden="false" customHeight="false" outlineLevel="0" collapsed="false">
      <c r="A610" s="0" t="s">
        <v>226</v>
      </c>
      <c r="B610" s="0" t="str">
        <f aca="false">IF(LEFT(A610,4)="&lt;h5&gt;",A610,"")</f>
        <v/>
      </c>
    </row>
    <row r="611" customFormat="false" ht="12.8" hidden="false" customHeight="false" outlineLevel="0" collapsed="false">
      <c r="A611" s="0" t="s">
        <v>4</v>
      </c>
      <c r="B611" s="0" t="str">
        <f aca="false">IF(LEFT(A611,4)="&lt;h5&gt;",A611,"")</f>
        <v/>
      </c>
    </row>
    <row r="612" customFormat="false" ht="12.8" hidden="false" customHeight="false" outlineLevel="0" collapsed="false">
      <c r="A612" s="0" t="s">
        <v>5</v>
      </c>
      <c r="B612" s="0" t="str">
        <f aca="false">IF(LEFT(A612,4)="&lt;h5&gt;",A612,"")</f>
        <v/>
      </c>
    </row>
    <row r="613" customFormat="false" ht="12.8" hidden="false" customHeight="false" outlineLevel="0" collapsed="false">
      <c r="A613" s="0" t="s">
        <v>227</v>
      </c>
      <c r="B613" s="0" t="str">
        <f aca="false">IF(LEFT(A613,4)="&lt;h5&gt;",A613,"")</f>
        <v>&lt;h5&gt;Affidamento mediante trattativa MePA di Fornitura triennale di abbonamento al servizio internet «APPALTIECONTRATTI.IT»&lt;/h5&gt;</v>
      </c>
    </row>
    <row r="614" customFormat="false" ht="12.8" hidden="false" customHeight="false" outlineLevel="0" collapsed="false">
      <c r="A614" s="0" t="s">
        <v>2</v>
      </c>
      <c r="B614" s="0" t="str">
        <f aca="false">IF(LEFT(A614,4)="&lt;h5&gt;",A614,"")</f>
        <v/>
      </c>
    </row>
    <row r="615" customFormat="false" ht="12.8" hidden="false" customHeight="false" outlineLevel="0" collapsed="false">
      <c r="A615" s="0" t="s">
        <v>228</v>
      </c>
      <c r="B615" s="0" t="str">
        <f aca="false">IF(LEFT(A615,4)="&lt;h5&gt;",A615,"")</f>
        <v/>
      </c>
    </row>
    <row r="616" customFormat="false" ht="12.8" hidden="false" customHeight="false" outlineLevel="0" collapsed="false">
      <c r="A616" s="0" t="s">
        <v>4</v>
      </c>
      <c r="B616" s="0" t="str">
        <f aca="false">IF(LEFT(A616,4)="&lt;h5&gt;",A616,"")</f>
        <v/>
      </c>
    </row>
    <row r="617" customFormat="false" ht="12.8" hidden="false" customHeight="false" outlineLevel="0" collapsed="false">
      <c r="A617" s="0" t="s">
        <v>5</v>
      </c>
      <c r="B617" s="0" t="str">
        <f aca="false">IF(LEFT(A617,4)="&lt;h5&gt;",A617,"")</f>
        <v/>
      </c>
    </row>
    <row r="618" customFormat="false" ht="12.8" hidden="false" customHeight="false" outlineLevel="0" collapsed="false">
      <c r="A618" s="0" t="s">
        <v>229</v>
      </c>
      <c r="B618" s="0" t="str">
        <f aca="false">IF(LEFT(A618,4)="&lt;h5&gt;",A618,"")</f>
        <v>&lt;h5&gt;Affidamento servizio di supporto al "Corso Regionale di formazione per vice commissari della Regione Piemonte" - CIG Z152A2DD3C&lt;/h5&gt;</v>
      </c>
    </row>
    <row r="619" customFormat="false" ht="12.8" hidden="false" customHeight="false" outlineLevel="0" collapsed="false">
      <c r="A619" s="0" t="s">
        <v>2</v>
      </c>
      <c r="B619" s="0" t="str">
        <f aca="false">IF(LEFT(A619,4)="&lt;h5&gt;",A619,"")</f>
        <v/>
      </c>
    </row>
    <row r="620" customFormat="false" ht="12.8" hidden="false" customHeight="false" outlineLevel="0" collapsed="false">
      <c r="A620" s="0" t="s">
        <v>230</v>
      </c>
      <c r="B620" s="0" t="str">
        <f aca="false">IF(LEFT(A620,4)="&lt;h5&gt;",A620,"")</f>
        <v/>
      </c>
    </row>
    <row r="621" customFormat="false" ht="12.8" hidden="false" customHeight="false" outlineLevel="0" collapsed="false">
      <c r="A621" s="0" t="s">
        <v>4</v>
      </c>
      <c r="B621" s="0" t="str">
        <f aca="false">IF(LEFT(A621,4)="&lt;h5&gt;",A621,"")</f>
        <v/>
      </c>
    </row>
    <row r="622" customFormat="false" ht="12.8" hidden="false" customHeight="false" outlineLevel="0" collapsed="false">
      <c r="A622" s="0" t="s">
        <v>5</v>
      </c>
      <c r="B622" s="0" t="str">
        <f aca="false">IF(LEFT(A622,4)="&lt;h5&gt;",A622,"")</f>
        <v/>
      </c>
    </row>
    <row r="623" customFormat="false" ht="12.8" hidden="false" customHeight="false" outlineLevel="0" collapsed="false">
      <c r="A623" s="0" t="s">
        <v>231</v>
      </c>
      <c r="B623" s="0" t="str">
        <f aca="false">IF(LEFT(A623,4)="&lt;h5&gt;",A623,"")</f>
        <v>&lt;h5&gt;Affidamento servizio di supporto alla realizzazione del "Corso Regionale di formazione per operatori di Polizia Locale della Regione Piemonte in materia di prevenzione e contrasto al gioco d'azzardo patologico" - CIG Z532A23D76&lt;/h5&gt;</v>
      </c>
    </row>
    <row r="624" customFormat="false" ht="12.8" hidden="false" customHeight="false" outlineLevel="0" collapsed="false">
      <c r="A624" s="0" t="s">
        <v>2</v>
      </c>
      <c r="B624" s="0" t="str">
        <f aca="false">IF(LEFT(A624,4)="&lt;h5&gt;",A624,"")</f>
        <v/>
      </c>
    </row>
    <row r="625" customFormat="false" ht="12.8" hidden="false" customHeight="false" outlineLevel="0" collapsed="false">
      <c r="A625" s="0" t="s">
        <v>232</v>
      </c>
      <c r="B625" s="0" t="str">
        <f aca="false">IF(LEFT(A625,4)="&lt;h5&gt;",A625,"")</f>
        <v/>
      </c>
    </row>
    <row r="626" customFormat="false" ht="12.8" hidden="false" customHeight="false" outlineLevel="0" collapsed="false">
      <c r="A626" s="0" t="s">
        <v>4</v>
      </c>
      <c r="B626" s="0" t="str">
        <f aca="false">IF(LEFT(A626,4)="&lt;h5&gt;",A626,"")</f>
        <v/>
      </c>
    </row>
    <row r="627" customFormat="false" ht="12.8" hidden="false" customHeight="false" outlineLevel="0" collapsed="false">
      <c r="A627" s="0" t="s">
        <v>5</v>
      </c>
      <c r="B627" s="0" t="str">
        <f aca="false">IF(LEFT(A627,4)="&lt;h5&gt;",A627,"")</f>
        <v/>
      </c>
    </row>
    <row r="628" customFormat="false" ht="12.8" hidden="false" customHeight="false" outlineLevel="0" collapsed="false">
      <c r="A628" s="0" t="s">
        <v>233</v>
      </c>
      <c r="B628" s="0" t="str">
        <f aca="false">IF(LEFT(A628,4)="&lt;h5&gt;",A628,"")</f>
        <v>&lt;h5&gt;Affidamento diretto abbonamenti online vari - CIG ZA229B9CF9 - Z9C29B9E4C&lt;/h5&gt;</v>
      </c>
    </row>
    <row r="629" customFormat="false" ht="12.8" hidden="false" customHeight="false" outlineLevel="0" collapsed="false">
      <c r="A629" s="0" t="s">
        <v>2</v>
      </c>
      <c r="B629" s="0" t="str">
        <f aca="false">IF(LEFT(A629,4)="&lt;h5&gt;",A629,"")</f>
        <v/>
      </c>
    </row>
    <row r="630" customFormat="false" ht="12.8" hidden="false" customHeight="false" outlineLevel="0" collapsed="false">
      <c r="A630" s="0" t="s">
        <v>234</v>
      </c>
      <c r="B630" s="0" t="str">
        <f aca="false">IF(LEFT(A630,4)="&lt;h5&gt;",A630,"")</f>
        <v/>
      </c>
    </row>
    <row r="631" customFormat="false" ht="12.8" hidden="false" customHeight="false" outlineLevel="0" collapsed="false">
      <c r="A631" s="0" t="s">
        <v>4</v>
      </c>
      <c r="B631" s="0" t="str">
        <f aca="false">IF(LEFT(A631,4)="&lt;h5&gt;",A631,"")</f>
        <v/>
      </c>
    </row>
    <row r="632" customFormat="false" ht="12.8" hidden="false" customHeight="false" outlineLevel="0" collapsed="false">
      <c r="A632" s="0" t="s">
        <v>5</v>
      </c>
      <c r="B632" s="0" t="str">
        <f aca="false">IF(LEFT(A632,4)="&lt;h5&gt;",A632,"")</f>
        <v/>
      </c>
    </row>
    <row r="633" customFormat="false" ht="12.8" hidden="false" customHeight="false" outlineLevel="0" collapsed="false">
      <c r="A633" s="0" t="s">
        <v>235</v>
      </c>
      <c r="B633" s="0" t="str">
        <f aca="false">IF(LEFT(A633,4)="&lt;h5&gt;",A633,"")</f>
        <v>&lt;h5&gt;Aggiudicazione tramite trattativa diretta MEPA del Servizio di assistenza Portale Appalti&lt;/h5&gt;</v>
      </c>
    </row>
    <row r="634" customFormat="false" ht="12.8" hidden="false" customHeight="false" outlineLevel="0" collapsed="false">
      <c r="A634" s="0" t="s">
        <v>2</v>
      </c>
      <c r="B634" s="0" t="str">
        <f aca="false">IF(LEFT(A634,4)="&lt;h5&gt;",A634,"")</f>
        <v/>
      </c>
    </row>
    <row r="635" customFormat="false" ht="12.8" hidden="false" customHeight="false" outlineLevel="0" collapsed="false">
      <c r="A635" s="0" t="s">
        <v>236</v>
      </c>
      <c r="B635" s="0" t="str">
        <f aca="false">IF(LEFT(A635,4)="&lt;h5&gt;",A635,"")</f>
        <v/>
      </c>
    </row>
    <row r="636" customFormat="false" ht="12.8" hidden="false" customHeight="false" outlineLevel="0" collapsed="false">
      <c r="A636" s="0" t="s">
        <v>4</v>
      </c>
      <c r="B636" s="0" t="str">
        <f aca="false">IF(LEFT(A636,4)="&lt;h5&gt;",A636,"")</f>
        <v/>
      </c>
    </row>
    <row r="637" customFormat="false" ht="12.8" hidden="false" customHeight="false" outlineLevel="0" collapsed="false">
      <c r="A637" s="0" t="s">
        <v>5</v>
      </c>
      <c r="B637" s="0" t="str">
        <f aca="false">IF(LEFT(A637,4)="&lt;h5&gt;",A637,"")</f>
        <v/>
      </c>
    </row>
    <row r="638" customFormat="false" ht="12.8" hidden="false" customHeight="false" outlineLevel="0" collapsed="false">
      <c r="A638" s="0" t="s">
        <v>237</v>
      </c>
      <c r="B638" s="0" t="str">
        <f aca="false">IF(LEFT(A638,4)="&lt;h5&gt;",A638,"")</f>
        <v>&lt;h5&gt;Affidamento di fornitura di accessori per strumenti musicali - CIG Z5429AEC0E&lt;/h5&gt;</v>
      </c>
    </row>
    <row r="639" customFormat="false" ht="12.8" hidden="false" customHeight="false" outlineLevel="0" collapsed="false">
      <c r="A639" s="0" t="s">
        <v>2</v>
      </c>
      <c r="B639" s="0" t="str">
        <f aca="false">IF(LEFT(A639,4)="&lt;h5&gt;",A639,"")</f>
        <v/>
      </c>
    </row>
    <row r="640" customFormat="false" ht="12.8" hidden="false" customHeight="false" outlineLevel="0" collapsed="false">
      <c r="A640" s="0" t="s">
        <v>238</v>
      </c>
      <c r="B640" s="0" t="str">
        <f aca="false">IF(LEFT(A640,4)="&lt;h5&gt;",A640,"")</f>
        <v/>
      </c>
    </row>
    <row r="641" customFormat="false" ht="12.8" hidden="false" customHeight="false" outlineLevel="0" collapsed="false">
      <c r="A641" s="0" t="s">
        <v>4</v>
      </c>
      <c r="B641" s="0" t="str">
        <f aca="false">IF(LEFT(A641,4)="&lt;h5&gt;",A641,"")</f>
        <v/>
      </c>
    </row>
    <row r="642" customFormat="false" ht="12.8" hidden="false" customHeight="false" outlineLevel="0" collapsed="false">
      <c r="A642" s="0" t="s">
        <v>5</v>
      </c>
      <c r="B642" s="0" t="str">
        <f aca="false">IF(LEFT(A642,4)="&lt;h5&gt;",A642,"")</f>
        <v/>
      </c>
    </row>
    <row r="643" customFormat="false" ht="12.8" hidden="false" customHeight="false" outlineLevel="0" collapsed="false">
      <c r="A643" s="0" t="s">
        <v>239</v>
      </c>
      <c r="B643" s="0" t="str">
        <f aca="false">IF(LEFT(A643,4)="&lt;h5&gt;",A643,"")</f>
        <v>&lt;h5&gt;Affidamento di due rinnovi annuali licenza police controller basic - CIG Z1A296E1B7&lt;/h5&gt;</v>
      </c>
    </row>
    <row r="644" customFormat="false" ht="12.8" hidden="false" customHeight="false" outlineLevel="0" collapsed="false">
      <c r="A644" s="0" t="s">
        <v>2</v>
      </c>
      <c r="B644" s="0" t="str">
        <f aca="false">IF(LEFT(A644,4)="&lt;h5&gt;",A644,"")</f>
        <v/>
      </c>
    </row>
    <row r="645" customFormat="false" ht="12.8" hidden="false" customHeight="false" outlineLevel="0" collapsed="false">
      <c r="A645" s="0" t="s">
        <v>240</v>
      </c>
      <c r="B645" s="0" t="str">
        <f aca="false">IF(LEFT(A645,4)="&lt;h5&gt;",A645,"")</f>
        <v/>
      </c>
    </row>
    <row r="646" customFormat="false" ht="12.8" hidden="false" customHeight="false" outlineLevel="0" collapsed="false">
      <c r="A646" s="0" t="s">
        <v>4</v>
      </c>
      <c r="B646" s="0" t="str">
        <f aca="false">IF(LEFT(A646,4)="&lt;h5&gt;",A646,"")</f>
        <v/>
      </c>
    </row>
    <row r="647" customFormat="false" ht="12.8" hidden="false" customHeight="false" outlineLevel="0" collapsed="false">
      <c r="A647" s="0" t="s">
        <v>5</v>
      </c>
      <c r="B647" s="0" t="str">
        <f aca="false">IF(LEFT(A647,4)="&lt;h5&gt;",A647,"")</f>
        <v/>
      </c>
    </row>
    <row r="648" customFormat="false" ht="12.8" hidden="false" customHeight="false" outlineLevel="0" collapsed="false">
      <c r="A648" s="0" t="s">
        <v>241</v>
      </c>
      <c r="B648" s="0" t="str">
        <f aca="false">IF(LEFT(A648,4)="&lt;h5&gt;",A648,"")</f>
        <v>&lt;h5&gt;Affidamento della fornitura di Bundle SD460 con laminatore, nastri e carte T5577 - CIG ZC629BF909 - CUP C19E19000720001&lt;/h5&gt;</v>
      </c>
    </row>
    <row r="649" customFormat="false" ht="12.8" hidden="false" customHeight="false" outlineLevel="0" collapsed="false">
      <c r="A649" s="0" t="s">
        <v>2</v>
      </c>
      <c r="B649" s="0" t="str">
        <f aca="false">IF(LEFT(A649,4)="&lt;h5&gt;",A649,"")</f>
        <v/>
      </c>
    </row>
    <row r="650" customFormat="false" ht="12.8" hidden="false" customHeight="false" outlineLevel="0" collapsed="false">
      <c r="A650" s="0" t="s">
        <v>242</v>
      </c>
      <c r="B650" s="0" t="str">
        <f aca="false">IF(LEFT(A650,4)="&lt;h5&gt;",A650,"")</f>
        <v/>
      </c>
    </row>
    <row r="651" customFormat="false" ht="12.8" hidden="false" customHeight="false" outlineLevel="0" collapsed="false">
      <c r="A651" s="0" t="s">
        <v>4</v>
      </c>
      <c r="B651" s="0" t="str">
        <f aca="false">IF(LEFT(A651,4)="&lt;h5&gt;",A651,"")</f>
        <v/>
      </c>
    </row>
    <row r="652" customFormat="false" ht="12.8" hidden="false" customHeight="false" outlineLevel="0" collapsed="false">
      <c r="A652" s="0" t="s">
        <v>5</v>
      </c>
      <c r="B652" s="0" t="str">
        <f aca="false">IF(LEFT(A652,4)="&lt;h5&gt;",A652,"")</f>
        <v/>
      </c>
    </row>
    <row r="653" customFormat="false" ht="12.8" hidden="false" customHeight="false" outlineLevel="0" collapsed="false">
      <c r="A653" s="0" t="s">
        <v>243</v>
      </c>
      <c r="B653" s="0" t="str">
        <f aca="false">IF(LEFT(A653,4)="&lt;h5&gt;",A653,"")</f>
        <v>&lt;h5&gt;Corpo di Polizia Municipale. Affidamento in economia di un servizio di manutenzione biennale ordinaria e straordinaria per biciclette a pedalata assistita - CIG Z23287DAD2&lt;/h5&gt;</v>
      </c>
    </row>
    <row r="654" customFormat="false" ht="12.8" hidden="false" customHeight="false" outlineLevel="0" collapsed="false">
      <c r="A654" s="0" t="s">
        <v>2</v>
      </c>
      <c r="B654" s="0" t="str">
        <f aca="false">IF(LEFT(A654,4)="&lt;h5&gt;",A654,"")</f>
        <v/>
      </c>
    </row>
    <row r="655" customFormat="false" ht="12.8" hidden="false" customHeight="false" outlineLevel="0" collapsed="false">
      <c r="A655" s="0" t="s">
        <v>244</v>
      </c>
      <c r="B655" s="0" t="str">
        <f aca="false">IF(LEFT(A655,4)="&lt;h5&gt;",A655,"")</f>
        <v/>
      </c>
    </row>
    <row r="656" customFormat="false" ht="12.8" hidden="false" customHeight="false" outlineLevel="0" collapsed="false">
      <c r="A656" s="0" t="s">
        <v>4</v>
      </c>
      <c r="B656" s="0" t="str">
        <f aca="false">IF(LEFT(A656,4)="&lt;h5&gt;",A656,"")</f>
        <v/>
      </c>
    </row>
    <row r="657" customFormat="false" ht="12.8" hidden="false" customHeight="false" outlineLevel="0" collapsed="false">
      <c r="A657" s="0" t="s">
        <v>5</v>
      </c>
      <c r="B657" s="0" t="str">
        <f aca="false">IF(LEFT(A657,4)="&lt;h5&gt;",A657,"")</f>
        <v/>
      </c>
    </row>
    <row r="658" customFormat="false" ht="12.8" hidden="false" customHeight="false" outlineLevel="0" collapsed="false">
      <c r="A658" s="0" t="s">
        <v>245</v>
      </c>
      <c r="B658" s="0" t="str">
        <f aca="false">IF(LEFT(A658,4)="&lt;h5&gt;",A658,"")</f>
        <v>&lt;h5&gt;Aggiudicazione tramite trattativa diretta MEPA fornitura card rilevazione presenze dipendenti - CIG Z2F29641AD&lt;/h5&gt;</v>
      </c>
    </row>
    <row r="659" customFormat="false" ht="12.8" hidden="false" customHeight="false" outlineLevel="0" collapsed="false">
      <c r="A659" s="0" t="s">
        <v>2</v>
      </c>
      <c r="B659" s="0" t="str">
        <f aca="false">IF(LEFT(A659,4)="&lt;h5&gt;",A659,"")</f>
        <v/>
      </c>
    </row>
    <row r="660" customFormat="false" ht="12.8" hidden="false" customHeight="false" outlineLevel="0" collapsed="false">
      <c r="A660" s="0" t="s">
        <v>246</v>
      </c>
      <c r="B660" s="0" t="str">
        <f aca="false">IF(LEFT(A660,4)="&lt;h5&gt;",A660,"")</f>
        <v/>
      </c>
    </row>
    <row r="661" customFormat="false" ht="12.8" hidden="false" customHeight="false" outlineLevel="0" collapsed="false">
      <c r="A661" s="0" t="s">
        <v>4</v>
      </c>
      <c r="B661" s="0" t="str">
        <f aca="false">IF(LEFT(A661,4)="&lt;h5&gt;",A661,"")</f>
        <v/>
      </c>
    </row>
    <row r="662" customFormat="false" ht="12.8" hidden="false" customHeight="false" outlineLevel="0" collapsed="false">
      <c r="A662" s="0" t="s">
        <v>5</v>
      </c>
      <c r="B662" s="0" t="str">
        <f aca="false">IF(LEFT(A662,4)="&lt;h5&gt;",A662,"")</f>
        <v/>
      </c>
    </row>
    <row r="663" customFormat="false" ht="12.8" hidden="false" customHeight="false" outlineLevel="0" collapsed="false">
      <c r="A663" s="0" t="s">
        <v>247</v>
      </c>
      <c r="B663" s="0" t="str">
        <f aca="false">IF(LEFT(A663,4)="&lt;h5&gt;",A663,"")</f>
        <v>&lt;h5&gt;Aggiudicazione tramite ordine diretto MEPA fornitura blocchetti verbali vigili - CIG ZE52914137&lt;/h5&gt;</v>
      </c>
    </row>
    <row r="664" customFormat="false" ht="12.8" hidden="false" customHeight="false" outlineLevel="0" collapsed="false">
      <c r="A664" s="0" t="s">
        <v>2</v>
      </c>
      <c r="B664" s="0" t="str">
        <f aca="false">IF(LEFT(A664,4)="&lt;h5&gt;",A664,"")</f>
        <v/>
      </c>
    </row>
    <row r="665" customFormat="false" ht="12.8" hidden="false" customHeight="false" outlineLevel="0" collapsed="false">
      <c r="A665" s="0" t="s">
        <v>248</v>
      </c>
      <c r="B665" s="0" t="str">
        <f aca="false">IF(LEFT(A665,4)="&lt;h5&gt;",A665,"")</f>
        <v/>
      </c>
    </row>
    <row r="666" customFormat="false" ht="12.8" hidden="false" customHeight="false" outlineLevel="0" collapsed="false">
      <c r="A666" s="0" t="s">
        <v>4</v>
      </c>
      <c r="B666" s="0" t="str">
        <f aca="false">IF(LEFT(A666,4)="&lt;h5&gt;",A666,"")</f>
        <v/>
      </c>
    </row>
    <row r="667" customFormat="false" ht="12.8" hidden="false" customHeight="false" outlineLevel="0" collapsed="false">
      <c r="A667" s="0" t="s">
        <v>5</v>
      </c>
      <c r="B667" s="0" t="str">
        <f aca="false">IF(LEFT(A667,4)="&lt;h5&gt;",A667,"")</f>
        <v/>
      </c>
    </row>
    <row r="668" customFormat="false" ht="12.8" hidden="false" customHeight="false" outlineLevel="0" collapsed="false">
      <c r="A668" s="0" t="s">
        <v>249</v>
      </c>
      <c r="B668" s="0" t="str">
        <f aca="false">IF(LEFT(A668,4)="&lt;h5&gt;",A668,"")</f>
        <v>&lt;h5&gt;Corpo di Polizia Municipale. Affidamento servizio per campionamento acqua con fornitura ed installazione di dispositivi antilegionella&lt;/h5&gt;</v>
      </c>
    </row>
    <row r="669" customFormat="false" ht="12.8" hidden="false" customHeight="false" outlineLevel="0" collapsed="false">
      <c r="A669" s="0" t="s">
        <v>2</v>
      </c>
      <c r="B669" s="0" t="str">
        <f aca="false">IF(LEFT(A669,4)="&lt;h5&gt;",A669,"")</f>
        <v/>
      </c>
    </row>
    <row r="670" customFormat="false" ht="12.8" hidden="false" customHeight="false" outlineLevel="0" collapsed="false">
      <c r="A670" s="0" t="s">
        <v>250</v>
      </c>
      <c r="B670" s="0" t="str">
        <f aca="false">IF(LEFT(A670,4)="&lt;h5&gt;",A670,"")</f>
        <v/>
      </c>
    </row>
    <row r="671" customFormat="false" ht="12.8" hidden="false" customHeight="false" outlineLevel="0" collapsed="false">
      <c r="A671" s="0" t="s">
        <v>4</v>
      </c>
      <c r="B671" s="0" t="str">
        <f aca="false">IF(LEFT(A671,4)="&lt;h5&gt;",A671,"")</f>
        <v/>
      </c>
    </row>
    <row r="672" customFormat="false" ht="12.8" hidden="false" customHeight="false" outlineLevel="0" collapsed="false">
      <c r="A672" s="0" t="s">
        <v>5</v>
      </c>
      <c r="B672" s="0" t="str">
        <f aca="false">IF(LEFT(A672,4)="&lt;h5&gt;",A672,"")</f>
        <v/>
      </c>
    </row>
    <row r="673" customFormat="false" ht="12.8" hidden="false" customHeight="false" outlineLevel="0" collapsed="false">
      <c r="A673" s="0" t="s">
        <v>251</v>
      </c>
      <c r="B673" s="0" t="str">
        <f aca="false">IF(LEFT(A673,4)="&lt;h5&gt;",A673,"")</f>
        <v>&lt;h5&gt;Affidamento diretto per manutenzione straordinaria palchi manifestazioni&lt;/h5&gt;</v>
      </c>
    </row>
    <row r="674" customFormat="false" ht="12.8" hidden="false" customHeight="false" outlineLevel="0" collapsed="false">
      <c r="A674" s="0" t="s">
        <v>2</v>
      </c>
      <c r="B674" s="0" t="str">
        <f aca="false">IF(LEFT(A674,4)="&lt;h5&gt;",A674,"")</f>
        <v/>
      </c>
    </row>
    <row r="675" customFormat="false" ht="12.8" hidden="false" customHeight="false" outlineLevel="0" collapsed="false">
      <c r="A675" s="0" t="s">
        <v>252</v>
      </c>
      <c r="B675" s="0" t="str">
        <f aca="false">IF(LEFT(A675,4)="&lt;h5&gt;",A675,"")</f>
        <v/>
      </c>
    </row>
    <row r="676" customFormat="false" ht="12.8" hidden="false" customHeight="false" outlineLevel="0" collapsed="false">
      <c r="A676" s="0" t="s">
        <v>4</v>
      </c>
      <c r="B676" s="0" t="str">
        <f aca="false">IF(LEFT(A676,4)="&lt;h5&gt;",A676,"")</f>
        <v/>
      </c>
    </row>
    <row r="677" customFormat="false" ht="12.8" hidden="false" customHeight="false" outlineLevel="0" collapsed="false">
      <c r="A677" s="0" t="s">
        <v>5</v>
      </c>
      <c r="B677" s="0" t="str">
        <f aca="false">IF(LEFT(A677,4)="&lt;h5&gt;",A677,"")</f>
        <v/>
      </c>
    </row>
    <row r="678" customFormat="false" ht="12.8" hidden="false" customHeight="false" outlineLevel="0" collapsed="false">
      <c r="A678" s="0" t="s">
        <v>253</v>
      </c>
      <c r="B678" s="0" t="str">
        <f aca="false">IF(LEFT(A678,4)="&lt;h5&gt;",A678,"")</f>
        <v>&lt;h5&gt;Procedura negoziata mediante trattativa diretta MePA per Servizio supporto installazione stazioni rilevazione parametri ambientali e piattaforma monitoraggio dati Progetto TOO(L)SMART&lt;/h5&gt;</v>
      </c>
    </row>
    <row r="679" customFormat="false" ht="12.8" hidden="false" customHeight="false" outlineLevel="0" collapsed="false">
      <c r="A679" s="0" t="s">
        <v>2</v>
      </c>
      <c r="B679" s="0" t="str">
        <f aca="false">IF(LEFT(A679,4)="&lt;h5&gt;",A679,"")</f>
        <v/>
      </c>
    </row>
    <row r="680" customFormat="false" ht="12.8" hidden="false" customHeight="false" outlineLevel="0" collapsed="false">
      <c r="A680" s="0" t="s">
        <v>254</v>
      </c>
      <c r="B680" s="0" t="str">
        <f aca="false">IF(LEFT(A680,4)="&lt;h5&gt;",A680,"")</f>
        <v/>
      </c>
    </row>
    <row r="681" customFormat="false" ht="12.8" hidden="false" customHeight="false" outlineLevel="0" collapsed="false">
      <c r="A681" s="0" t="s">
        <v>4</v>
      </c>
      <c r="B681" s="0" t="str">
        <f aca="false">IF(LEFT(A681,4)="&lt;h5&gt;",A681,"")</f>
        <v/>
      </c>
    </row>
    <row r="682" customFormat="false" ht="12.8" hidden="false" customHeight="false" outlineLevel="0" collapsed="false">
      <c r="A682" s="0" t="s">
        <v>5</v>
      </c>
      <c r="B682" s="0" t="str">
        <f aca="false">IF(LEFT(A682,4)="&lt;h5&gt;",A682,"")</f>
        <v/>
      </c>
    </row>
    <row r="683" customFormat="false" ht="12.8" hidden="false" customHeight="false" outlineLevel="0" collapsed="false">
      <c r="A683" s="0" t="s">
        <v>255</v>
      </c>
      <c r="B683" s="0" t="str">
        <f aca="false">IF(LEFT(A683,4)="&lt;h5&gt;",A683,"")</f>
        <v>&lt;h5&gt;Affidamento diretto - Servizio di supporto alle attivit&amp;agrave; di comunicazione nell'ambito del Progetto TOO(L)SMART&lt;/h5&gt;</v>
      </c>
    </row>
    <row r="684" customFormat="false" ht="12.8" hidden="false" customHeight="false" outlineLevel="0" collapsed="false">
      <c r="A684" s="0" t="s">
        <v>2</v>
      </c>
      <c r="B684" s="0" t="str">
        <f aca="false">IF(LEFT(A684,4)="&lt;h5&gt;",A684,"")</f>
        <v/>
      </c>
    </row>
    <row r="685" customFormat="false" ht="12.8" hidden="false" customHeight="false" outlineLevel="0" collapsed="false">
      <c r="A685" s="0" t="s">
        <v>256</v>
      </c>
      <c r="B685" s="0" t="str">
        <f aca="false">IF(LEFT(A685,4)="&lt;h5&gt;",A685,"")</f>
        <v/>
      </c>
    </row>
    <row r="686" customFormat="false" ht="12.8" hidden="false" customHeight="false" outlineLevel="0" collapsed="false">
      <c r="A686" s="0" t="s">
        <v>4</v>
      </c>
      <c r="B686" s="0" t="str">
        <f aca="false">IF(LEFT(A686,4)="&lt;h5&gt;",A686,"")</f>
        <v/>
      </c>
    </row>
    <row r="687" customFormat="false" ht="12.8" hidden="false" customHeight="false" outlineLevel="0" collapsed="false">
      <c r="A687" s="0" t="s">
        <v>5</v>
      </c>
      <c r="B687" s="0" t="str">
        <f aca="false">IF(LEFT(A687,4)="&lt;h5&gt;",A687,"")</f>
        <v/>
      </c>
    </row>
    <row r="688" customFormat="false" ht="12.8" hidden="false" customHeight="false" outlineLevel="0" collapsed="false">
      <c r="A688" s="0" t="s">
        <v>257</v>
      </c>
      <c r="B688" s="0" t="str">
        <f aca="false">IF(LEFT(A688,4)="&lt;h5&gt;",A688,"")</f>
        <v>&lt;h5&gt;Affidamento della fornitura di cartelline in cartoncino colorato per atti di Polizia Giudiziaria - CIG Z5C2755AD5&lt;/h5&gt;</v>
      </c>
    </row>
    <row r="689" customFormat="false" ht="12.8" hidden="false" customHeight="false" outlineLevel="0" collapsed="false">
      <c r="A689" s="0" t="s">
        <v>2</v>
      </c>
      <c r="B689" s="0" t="str">
        <f aca="false">IF(LEFT(A689,4)="&lt;h5&gt;",A689,"")</f>
        <v/>
      </c>
    </row>
    <row r="690" customFormat="false" ht="12.8" hidden="false" customHeight="false" outlineLevel="0" collapsed="false">
      <c r="A690" s="0" t="s">
        <v>258</v>
      </c>
      <c r="B690" s="0" t="str">
        <f aca="false">IF(LEFT(A690,4)="&lt;h5&gt;",A690,"")</f>
        <v/>
      </c>
    </row>
    <row r="691" customFormat="false" ht="12.8" hidden="false" customHeight="false" outlineLevel="0" collapsed="false">
      <c r="A691" s="0" t="s">
        <v>4</v>
      </c>
      <c r="B691" s="0" t="str">
        <f aca="false">IF(LEFT(A691,4)="&lt;h5&gt;",A691,"")</f>
        <v/>
      </c>
    </row>
    <row r="692" customFormat="false" ht="12.8" hidden="false" customHeight="false" outlineLevel="0" collapsed="false">
      <c r="A692" s="0" t="s">
        <v>5</v>
      </c>
      <c r="B692" s="0" t="str">
        <f aca="false">IF(LEFT(A692,4)="&lt;h5&gt;",A692,"")</f>
        <v/>
      </c>
    </row>
    <row r="693" customFormat="false" ht="12.8" hidden="false" customHeight="false" outlineLevel="0" collapsed="false">
      <c r="A693" s="0" t="s">
        <v>259</v>
      </c>
      <c r="B693" s="0" t="str">
        <f aca="false">IF(LEFT(A693,4)="&lt;h5&gt;",A693,"")</f>
        <v>&lt;h5&gt;Trattativa diretta su  MePA - Servizi di pronto intervento Verde - CIG 794653367A&lt;/h5&gt;</v>
      </c>
    </row>
    <row r="694" customFormat="false" ht="12.8" hidden="false" customHeight="false" outlineLevel="0" collapsed="false">
      <c r="A694" s="0" t="s">
        <v>2</v>
      </c>
      <c r="B694" s="0" t="str">
        <f aca="false">IF(LEFT(A694,4)="&lt;h5&gt;",A694,"")</f>
        <v/>
      </c>
    </row>
    <row r="695" customFormat="false" ht="12.8" hidden="false" customHeight="false" outlineLevel="0" collapsed="false">
      <c r="A695" s="0" t="s">
        <v>260</v>
      </c>
      <c r="B695" s="0" t="str">
        <f aca="false">IF(LEFT(A695,4)="&lt;h5&gt;",A695,"")</f>
        <v/>
      </c>
    </row>
    <row r="696" customFormat="false" ht="12.8" hidden="false" customHeight="false" outlineLevel="0" collapsed="false">
      <c r="A696" s="0" t="s">
        <v>4</v>
      </c>
      <c r="B696" s="0" t="str">
        <f aca="false">IF(LEFT(A696,4)="&lt;h5&gt;",A696,"")</f>
        <v/>
      </c>
    </row>
    <row r="697" customFormat="false" ht="12.8" hidden="false" customHeight="false" outlineLevel="0" collapsed="false">
      <c r="A697" s="0" t="s">
        <v>5</v>
      </c>
      <c r="B697" s="0" t="str">
        <f aca="false">IF(LEFT(A697,4)="&lt;h5&gt;",A697,"")</f>
        <v/>
      </c>
    </row>
    <row r="698" customFormat="false" ht="12.8" hidden="false" customHeight="false" outlineLevel="0" collapsed="false">
      <c r="A698" s="0" t="s">
        <v>261</v>
      </c>
      <c r="B698" s="0" t="str">
        <f aca="false">IF(LEFT(A698,4)="&lt;h5&gt;",A698,"")</f>
        <v>&lt;h5&gt;Copertura assicurativa per 4 dipinti di Luigi Vacca di propriet&amp;agrave; della Compagnia di S.Paolo - Contratto biennale 2018-2020 - CIG ZBA24A2CDF&lt;/h5&gt;</v>
      </c>
    </row>
    <row r="699" customFormat="false" ht="12.8" hidden="false" customHeight="false" outlineLevel="0" collapsed="false">
      <c r="A699" s="0" t="s">
        <v>2</v>
      </c>
      <c r="B699" s="0" t="str">
        <f aca="false">IF(LEFT(A699,4)="&lt;h5&gt;",A699,"")</f>
        <v/>
      </c>
    </row>
    <row r="700" customFormat="false" ht="12.8" hidden="false" customHeight="false" outlineLevel="0" collapsed="false">
      <c r="A700" s="0" t="s">
        <v>262</v>
      </c>
      <c r="B700" s="0" t="str">
        <f aca="false">IF(LEFT(A700,4)="&lt;h5&gt;",A700,"")</f>
        <v/>
      </c>
    </row>
    <row r="701" customFormat="false" ht="12.8" hidden="false" customHeight="false" outlineLevel="0" collapsed="false">
      <c r="A701" s="0" t="s">
        <v>4</v>
      </c>
      <c r="B701" s="0" t="str">
        <f aca="false">IF(LEFT(A701,4)="&lt;h5&gt;",A701,"")</f>
        <v/>
      </c>
    </row>
    <row r="702" customFormat="false" ht="12.8" hidden="false" customHeight="false" outlineLevel="0" collapsed="false">
      <c r="A702" s="0" t="s">
        <v>5</v>
      </c>
      <c r="B702" s="0" t="str">
        <f aca="false">IF(LEFT(A702,4)="&lt;h5&gt;",A702,"")</f>
        <v/>
      </c>
    </row>
    <row r="703" customFormat="false" ht="12.8" hidden="false" customHeight="false" outlineLevel="0" collapsed="false">
      <c r="A703" s="0" t="s">
        <v>263</v>
      </c>
      <c r="B703" s="0" t="str">
        <f aca="false">IF(LEFT(A703,4)="&lt;h5&gt;",A703,"")</f>
        <v>&lt;h5&gt;Aggiudicazione con affidamento diretto noleggio tendiflex&lt;/h5&gt;</v>
      </c>
    </row>
    <row r="704" customFormat="false" ht="12.8" hidden="false" customHeight="false" outlineLevel="0" collapsed="false">
      <c r="A704" s="0" t="s">
        <v>2</v>
      </c>
      <c r="B704" s="0" t="str">
        <f aca="false">IF(LEFT(A704,4)="&lt;h5&gt;",A704,"")</f>
        <v/>
      </c>
    </row>
    <row r="705" customFormat="false" ht="12.8" hidden="false" customHeight="false" outlineLevel="0" collapsed="false">
      <c r="A705" s="0" t="s">
        <v>264</v>
      </c>
      <c r="B705" s="0" t="str">
        <f aca="false">IF(LEFT(A705,4)="&lt;h5&gt;",A705,"")</f>
        <v/>
      </c>
    </row>
    <row r="706" customFormat="false" ht="12.8" hidden="false" customHeight="false" outlineLevel="0" collapsed="false">
      <c r="A706" s="0" t="s">
        <v>4</v>
      </c>
      <c r="B706" s="0" t="str">
        <f aca="false">IF(LEFT(A706,4)="&lt;h5&gt;",A706,"")</f>
        <v/>
      </c>
    </row>
    <row r="707" customFormat="false" ht="12.8" hidden="false" customHeight="false" outlineLevel="0" collapsed="false">
      <c r="A707" s="0" t="s">
        <v>5</v>
      </c>
      <c r="B707" s="0" t="str">
        <f aca="false">IF(LEFT(A707,4)="&lt;h5&gt;",A707,"")</f>
        <v/>
      </c>
    </row>
    <row r="708" customFormat="false" ht="12.8" hidden="false" customHeight="false" outlineLevel="0" collapsed="false">
      <c r="A708" s="0" t="s">
        <v>265</v>
      </c>
      <c r="B708" s="0" t="str">
        <f aca="false">IF(LEFT(A708,4)="&lt;h5&gt;",A708,"")</f>
        <v>&lt;h5&gt;Affidamento servizio di duplicazione chiavi per veicoli sequestrati e confiscati - CIG Z04289637A&lt;/h5&gt;</v>
      </c>
    </row>
    <row r="709" customFormat="false" ht="12.8" hidden="false" customHeight="false" outlineLevel="0" collapsed="false">
      <c r="A709" s="0" t="s">
        <v>2</v>
      </c>
      <c r="B709" s="0" t="str">
        <f aca="false">IF(LEFT(A709,4)="&lt;h5&gt;",A709,"")</f>
        <v/>
      </c>
    </row>
    <row r="710" customFormat="false" ht="12.8" hidden="false" customHeight="false" outlineLevel="0" collapsed="false">
      <c r="A710" s="0" t="s">
        <v>266</v>
      </c>
      <c r="B710" s="0" t="str">
        <f aca="false">IF(LEFT(A710,4)="&lt;h5&gt;",A710,"")</f>
        <v/>
      </c>
    </row>
    <row r="711" customFormat="false" ht="12.8" hidden="false" customHeight="false" outlineLevel="0" collapsed="false">
      <c r="A711" s="0" t="s">
        <v>4</v>
      </c>
      <c r="B711" s="0" t="str">
        <f aca="false">IF(LEFT(A711,4)="&lt;h5&gt;",A711,"")</f>
        <v/>
      </c>
    </row>
    <row r="712" customFormat="false" ht="12.8" hidden="false" customHeight="false" outlineLevel="0" collapsed="false">
      <c r="A712" s="0" t="s">
        <v>5</v>
      </c>
      <c r="B712" s="0" t="str">
        <f aca="false">IF(LEFT(A712,4)="&lt;h5&gt;",A712,"")</f>
        <v/>
      </c>
    </row>
    <row r="713" customFormat="false" ht="12.8" hidden="false" customHeight="false" outlineLevel="0" collapsed="false">
      <c r="A713" s="0" t="s">
        <v>267</v>
      </c>
      <c r="B713" s="0" t="str">
        <f aca="false">IF(LEFT(A713,4)="&lt;h5&gt;",A713,"")</f>
        <v>&lt;h5&gt;Affidamento diretto CIG Z772879647&lt;/h5&gt;</v>
      </c>
    </row>
    <row r="714" customFormat="false" ht="12.8" hidden="false" customHeight="false" outlineLevel="0" collapsed="false">
      <c r="A714" s="0" t="s">
        <v>2</v>
      </c>
      <c r="B714" s="0" t="str">
        <f aca="false">IF(LEFT(A714,4)="&lt;h5&gt;",A714,"")</f>
        <v/>
      </c>
    </row>
    <row r="715" customFormat="false" ht="12.8" hidden="false" customHeight="false" outlineLevel="0" collapsed="false">
      <c r="A715" s="0" t="s">
        <v>268</v>
      </c>
      <c r="B715" s="0" t="str">
        <f aca="false">IF(LEFT(A715,4)="&lt;h5&gt;",A715,"")</f>
        <v/>
      </c>
    </row>
    <row r="716" customFormat="false" ht="12.8" hidden="false" customHeight="false" outlineLevel="0" collapsed="false">
      <c r="A716" s="0" t="s">
        <v>4</v>
      </c>
      <c r="B716" s="0" t="str">
        <f aca="false">IF(LEFT(A716,4)="&lt;h5&gt;",A716,"")</f>
        <v/>
      </c>
    </row>
    <row r="717" customFormat="false" ht="12.8" hidden="false" customHeight="false" outlineLevel="0" collapsed="false">
      <c r="A717" s="0" t="s">
        <v>5</v>
      </c>
      <c r="B717" s="0" t="str">
        <f aca="false">IF(LEFT(A717,4)="&lt;h5&gt;",A717,"")</f>
        <v/>
      </c>
    </row>
    <row r="718" customFormat="false" ht="12.8" hidden="false" customHeight="false" outlineLevel="0" collapsed="false">
      <c r="A718" s="0" t="s">
        <v>269</v>
      </c>
      <c r="B718" s="0" t="str">
        <f aca="false">IF(LEFT(A718,4)="&lt;h5&gt;",A718,"")</f>
        <v>&lt;h5&gt;Progetto TOO(L)SMART - Acquisto stazione rilevazione parametri ambientali con ordine diretto MePA - CIG Z3E282F341 - CUP C19D18000620001&lt;/h5&gt;</v>
      </c>
    </row>
    <row r="719" customFormat="false" ht="12.8" hidden="false" customHeight="false" outlineLevel="0" collapsed="false">
      <c r="A719" s="0" t="s">
        <v>2</v>
      </c>
      <c r="B719" s="0" t="str">
        <f aca="false">IF(LEFT(A719,4)="&lt;h5&gt;",A719,"")</f>
        <v/>
      </c>
    </row>
    <row r="720" customFormat="false" ht="12.8" hidden="false" customHeight="false" outlineLevel="0" collapsed="false">
      <c r="A720" s="0" t="s">
        <v>270</v>
      </c>
      <c r="B720" s="0" t="str">
        <f aca="false">IF(LEFT(A720,4)="&lt;h5&gt;",A720,"")</f>
        <v/>
      </c>
    </row>
    <row r="721" customFormat="false" ht="12.8" hidden="false" customHeight="false" outlineLevel="0" collapsed="false">
      <c r="A721" s="0" t="s">
        <v>4</v>
      </c>
      <c r="B721" s="0" t="str">
        <f aca="false">IF(LEFT(A721,4)="&lt;h5&gt;",A721,"")</f>
        <v/>
      </c>
    </row>
    <row r="722" customFormat="false" ht="12.8" hidden="false" customHeight="false" outlineLevel="0" collapsed="false">
      <c r="A722" s="0" t="s">
        <v>5</v>
      </c>
      <c r="B722" s="0" t="str">
        <f aca="false">IF(LEFT(A722,4)="&lt;h5&gt;",A722,"")</f>
        <v/>
      </c>
    </row>
    <row r="723" customFormat="false" ht="12.8" hidden="false" customHeight="false" outlineLevel="0" collapsed="false">
      <c r="A723" s="0" t="s">
        <v>271</v>
      </c>
      <c r="B723" s="0" t="str">
        <f aca="false">IF(LEFT(A723,4)="&lt;h5&gt;",A723,"")</f>
        <v>&lt;h5&gt;Affidamento servizio - Modulo formativo "patente di servizio" rivolto agli Operatori di Polizia Locale della Regione Piemonte - CIG Z002861D14&lt;/h5&gt;</v>
      </c>
    </row>
    <row r="724" customFormat="false" ht="12.8" hidden="false" customHeight="false" outlineLevel="0" collapsed="false">
      <c r="A724" s="0" t="s">
        <v>2</v>
      </c>
      <c r="B724" s="0" t="str">
        <f aca="false">IF(LEFT(A724,4)="&lt;h5&gt;",A724,"")</f>
        <v/>
      </c>
    </row>
    <row r="725" customFormat="false" ht="12.8" hidden="false" customHeight="false" outlineLevel="0" collapsed="false">
      <c r="A725" s="0" t="s">
        <v>272</v>
      </c>
      <c r="B725" s="0" t="str">
        <f aca="false">IF(LEFT(A725,4)="&lt;h5&gt;",A725,"")</f>
        <v/>
      </c>
    </row>
    <row r="726" customFormat="false" ht="12.8" hidden="false" customHeight="false" outlineLevel="0" collapsed="false">
      <c r="A726" s="0" t="s">
        <v>4</v>
      </c>
      <c r="B726" s="0" t="str">
        <f aca="false">IF(LEFT(A726,4)="&lt;h5&gt;",A726,"")</f>
        <v/>
      </c>
    </row>
    <row r="727" customFormat="false" ht="12.8" hidden="false" customHeight="false" outlineLevel="0" collapsed="false">
      <c r="A727" s="0" t="s">
        <v>5</v>
      </c>
      <c r="B727" s="0" t="str">
        <f aca="false">IF(LEFT(A727,4)="&lt;h5&gt;",A727,"")</f>
        <v/>
      </c>
    </row>
    <row r="728" customFormat="false" ht="12.8" hidden="false" customHeight="false" outlineLevel="0" collapsed="false">
      <c r="A728" s="0" t="s">
        <v>273</v>
      </c>
      <c r="B728" s="0" t="str">
        <f aca="false">IF(LEFT(A728,4)="&lt;h5&gt;",A728,"")</f>
        <v>&lt;h5&gt;Affidamento tramite MePA - Fornitura 100 test Orawell - CIG Z8E27C811E&lt;/h5&gt;</v>
      </c>
    </row>
    <row r="729" customFormat="false" ht="12.8" hidden="false" customHeight="false" outlineLevel="0" collapsed="false">
      <c r="A729" s="0" t="s">
        <v>2</v>
      </c>
      <c r="B729" s="0" t="str">
        <f aca="false">IF(LEFT(A729,4)="&lt;h5&gt;",A729,"")</f>
        <v/>
      </c>
    </row>
    <row r="730" customFormat="false" ht="12.8" hidden="false" customHeight="false" outlineLevel="0" collapsed="false">
      <c r="A730" s="0" t="s">
        <v>274</v>
      </c>
      <c r="B730" s="0" t="str">
        <f aca="false">IF(LEFT(A730,4)="&lt;h5&gt;",A730,"")</f>
        <v/>
      </c>
    </row>
    <row r="731" customFormat="false" ht="12.8" hidden="false" customHeight="false" outlineLevel="0" collapsed="false">
      <c r="A731" s="0" t="s">
        <v>4</v>
      </c>
      <c r="B731" s="0" t="str">
        <f aca="false">IF(LEFT(A731,4)="&lt;h5&gt;",A731,"")</f>
        <v/>
      </c>
    </row>
    <row r="732" customFormat="false" ht="12.8" hidden="false" customHeight="false" outlineLevel="0" collapsed="false">
      <c r="A732" s="0" t="s">
        <v>5</v>
      </c>
      <c r="B732" s="0" t="str">
        <f aca="false">IF(LEFT(A732,4)="&lt;h5&gt;",A732,"")</f>
        <v/>
      </c>
    </row>
    <row r="733" customFormat="false" ht="12.8" hidden="false" customHeight="false" outlineLevel="0" collapsed="false">
      <c r="A733" s="0" t="s">
        <v>275</v>
      </c>
      <c r="B733" s="0" t="str">
        <f aca="false">IF(LEFT(A733,4)="&lt;h5&gt;",A733,"")</f>
        <v>&lt;h5&gt;Affidamento per il servizio manutenzione motori fuoribordo pattuglia fluviale - CIG ZB42773C6E&lt;/h5&gt;</v>
      </c>
    </row>
    <row r="734" customFormat="false" ht="12.8" hidden="false" customHeight="false" outlineLevel="0" collapsed="false">
      <c r="A734" s="0" t="s">
        <v>2</v>
      </c>
      <c r="B734" s="0" t="str">
        <f aca="false">IF(LEFT(A734,4)="&lt;h5&gt;",A734,"")</f>
        <v/>
      </c>
    </row>
    <row r="735" customFormat="false" ht="12.8" hidden="false" customHeight="false" outlineLevel="0" collapsed="false">
      <c r="A735" s="0" t="s">
        <v>276</v>
      </c>
      <c r="B735" s="0" t="str">
        <f aca="false">IF(LEFT(A735,4)="&lt;h5&gt;",A735,"")</f>
        <v/>
      </c>
    </row>
    <row r="736" customFormat="false" ht="12.8" hidden="false" customHeight="false" outlineLevel="0" collapsed="false">
      <c r="A736" s="0" t="s">
        <v>4</v>
      </c>
      <c r="B736" s="0" t="str">
        <f aca="false">IF(LEFT(A736,4)="&lt;h5&gt;",A736,"")</f>
        <v/>
      </c>
    </row>
    <row r="737" customFormat="false" ht="12.8" hidden="false" customHeight="false" outlineLevel="0" collapsed="false">
      <c r="A737" s="0" t="s">
        <v>5</v>
      </c>
      <c r="B737" s="0" t="str">
        <f aca="false">IF(LEFT(A737,4)="&lt;h5&gt;",A737,"")</f>
        <v/>
      </c>
    </row>
    <row r="738" customFormat="false" ht="12.8" hidden="false" customHeight="false" outlineLevel="0" collapsed="false">
      <c r="A738" s="0" t="s">
        <v>277</v>
      </c>
      <c r="B738" s="0" t="str">
        <f aca="false">IF(LEFT(A738,4)="&lt;h5&gt;",A738,"")</f>
        <v>&lt;h5&gt;Affidamento per il servizio banca dati Telemaco - Infocamere - CIG ZDD286665F&lt;/h5&gt;</v>
      </c>
    </row>
    <row r="739" customFormat="false" ht="12.8" hidden="false" customHeight="false" outlineLevel="0" collapsed="false">
      <c r="A739" s="0" t="s">
        <v>2</v>
      </c>
      <c r="B739" s="0" t="str">
        <f aca="false">IF(LEFT(A739,4)="&lt;h5&gt;",A739,"")</f>
        <v/>
      </c>
    </row>
    <row r="740" customFormat="false" ht="12.8" hidden="false" customHeight="false" outlineLevel="0" collapsed="false">
      <c r="A740" s="0" t="s">
        <v>278</v>
      </c>
      <c r="B740" s="0" t="str">
        <f aca="false">IF(LEFT(A740,4)="&lt;h5&gt;",A740,"")</f>
        <v/>
      </c>
    </row>
    <row r="741" customFormat="false" ht="12.8" hidden="false" customHeight="false" outlineLevel="0" collapsed="false">
      <c r="A741" s="0" t="s">
        <v>4</v>
      </c>
      <c r="B741" s="0" t="str">
        <f aca="false">IF(LEFT(A741,4)="&lt;h5&gt;",A741,"")</f>
        <v/>
      </c>
    </row>
    <row r="742" customFormat="false" ht="12.8" hidden="false" customHeight="false" outlineLevel="0" collapsed="false">
      <c r="A742" s="0" t="s">
        <v>5</v>
      </c>
      <c r="B742" s="0" t="str">
        <f aca="false">IF(LEFT(A742,4)="&lt;h5&gt;",A742,"")</f>
        <v/>
      </c>
    </row>
    <row r="743" customFormat="false" ht="12.8" hidden="false" customHeight="false" outlineLevel="0" collapsed="false">
      <c r="A743" s="0" t="s">
        <v>279</v>
      </c>
      <c r="B743" s="0" t="str">
        <f aca="false">IF(LEFT(A743,4)="&lt;h5&gt;",A743,"")</f>
        <v>&lt;h5&gt;Affidamento di un servizio di ambulanza con relativo personale - CIG ZF1283FEF&lt;/h5&gt;</v>
      </c>
    </row>
    <row r="744" customFormat="false" ht="12.8" hidden="false" customHeight="false" outlineLevel="0" collapsed="false">
      <c r="A744" s="0" t="s">
        <v>2</v>
      </c>
      <c r="B744" s="0" t="str">
        <f aca="false">IF(LEFT(A744,4)="&lt;h5&gt;",A744,"")</f>
        <v/>
      </c>
    </row>
    <row r="745" customFormat="false" ht="12.8" hidden="false" customHeight="false" outlineLevel="0" collapsed="false">
      <c r="A745" s="0" t="s">
        <v>280</v>
      </c>
      <c r="B745" s="0" t="str">
        <f aca="false">IF(LEFT(A745,4)="&lt;h5&gt;",A745,"")</f>
        <v/>
      </c>
    </row>
    <row r="746" customFormat="false" ht="12.8" hidden="false" customHeight="false" outlineLevel="0" collapsed="false">
      <c r="A746" s="0" t="s">
        <v>4</v>
      </c>
      <c r="B746" s="0" t="str">
        <f aca="false">IF(LEFT(A746,4)="&lt;h5&gt;",A746,"")</f>
        <v/>
      </c>
    </row>
    <row r="747" customFormat="false" ht="12.8" hidden="false" customHeight="false" outlineLevel="0" collapsed="false">
      <c r="A747" s="0" t="s">
        <v>5</v>
      </c>
      <c r="B747" s="0" t="str">
        <f aca="false">IF(LEFT(A747,4)="&lt;h5&gt;",A747,"")</f>
        <v/>
      </c>
    </row>
    <row r="748" customFormat="false" ht="12.8" hidden="false" customHeight="false" outlineLevel="0" collapsed="false">
      <c r="A748" s="0" t="s">
        <v>281</v>
      </c>
      <c r="B748" s="0" t="str">
        <f aca="false">IF(LEFT(A748,4)="&lt;h5&gt;",A748,"")</f>
        <v>&lt;h5&gt;Fornitura materiale per pulizia e lubrificazione armi&lt;/h5&gt;</v>
      </c>
    </row>
    <row r="749" customFormat="false" ht="12.8" hidden="false" customHeight="false" outlineLevel="0" collapsed="false">
      <c r="A749" s="0" t="s">
        <v>2</v>
      </c>
      <c r="B749" s="0" t="str">
        <f aca="false">IF(LEFT(A749,4)="&lt;h5&gt;",A749,"")</f>
        <v/>
      </c>
    </row>
    <row r="750" customFormat="false" ht="12.8" hidden="false" customHeight="false" outlineLevel="0" collapsed="false">
      <c r="A750" s="0" t="s">
        <v>282</v>
      </c>
      <c r="B750" s="0" t="str">
        <f aca="false">IF(LEFT(A750,4)="&lt;h5&gt;",A750,"")</f>
        <v/>
      </c>
    </row>
    <row r="751" customFormat="false" ht="12.8" hidden="false" customHeight="false" outlineLevel="0" collapsed="false">
      <c r="A751" s="0" t="s">
        <v>4</v>
      </c>
      <c r="B751" s="0" t="str">
        <f aca="false">IF(LEFT(A751,4)="&lt;h5&gt;",A751,"")</f>
        <v/>
      </c>
    </row>
    <row r="752" customFormat="false" ht="12.8" hidden="false" customHeight="false" outlineLevel="0" collapsed="false">
      <c r="A752" s="0" t="s">
        <v>5</v>
      </c>
      <c r="B752" s="0" t="str">
        <f aca="false">IF(LEFT(A752,4)="&lt;h5&gt;",A752,"")</f>
        <v/>
      </c>
    </row>
    <row r="753" customFormat="false" ht="12.8" hidden="false" customHeight="false" outlineLevel="0" collapsed="false">
      <c r="A753" s="0" t="s">
        <v>283</v>
      </c>
      <c r="B753" s="0" t="str">
        <f aca="false">IF(LEFT(A753,4)="&lt;h5&gt;",A753,"")</f>
        <v>&lt;h5&gt;Servizio di analisi tecnico-finanziaria e legale&lt;/h5&gt;</v>
      </c>
    </row>
    <row r="754" customFormat="false" ht="12.8" hidden="false" customHeight="false" outlineLevel="0" collapsed="false">
      <c r="A754" s="0" t="s">
        <v>2</v>
      </c>
      <c r="B754" s="0" t="str">
        <f aca="false">IF(LEFT(A754,4)="&lt;h5&gt;",A754,"")</f>
        <v/>
      </c>
    </row>
    <row r="755" customFormat="false" ht="12.8" hidden="false" customHeight="false" outlineLevel="0" collapsed="false">
      <c r="A755" s="0" t="s">
        <v>284</v>
      </c>
      <c r="B755" s="0" t="str">
        <f aca="false">IF(LEFT(A755,4)="&lt;h5&gt;",A755,"")</f>
        <v/>
      </c>
    </row>
    <row r="756" customFormat="false" ht="12.8" hidden="false" customHeight="false" outlineLevel="0" collapsed="false">
      <c r="A756" s="0" t="s">
        <v>4</v>
      </c>
      <c r="B756" s="0" t="str">
        <f aca="false">IF(LEFT(A756,4)="&lt;h5&gt;",A756,"")</f>
        <v/>
      </c>
    </row>
    <row r="757" customFormat="false" ht="12.8" hidden="false" customHeight="false" outlineLevel="0" collapsed="false">
      <c r="A757" s="0" t="s">
        <v>5</v>
      </c>
      <c r="B757" s="0" t="str">
        <f aca="false">IF(LEFT(A757,4)="&lt;h5&gt;",A757,"")</f>
        <v/>
      </c>
    </row>
    <row r="758" customFormat="false" ht="12.8" hidden="false" customHeight="false" outlineLevel="0" collapsed="false">
      <c r="A758" s="0" t="s">
        <v>285</v>
      </c>
      <c r="B758" s="0" t="str">
        <f aca="false">IF(LEFT(A758,4)="&lt;h5&gt;",A758,"")</f>
        <v>&lt;h5&gt;Acquisto tramite ODA su MePA: fornitura di accessori di vario tipo per radio motorola e airbus&lt;/h5&gt;</v>
      </c>
    </row>
    <row r="759" customFormat="false" ht="12.8" hidden="false" customHeight="false" outlineLevel="0" collapsed="false">
      <c r="A759" s="0" t="s">
        <v>2</v>
      </c>
      <c r="B759" s="0" t="str">
        <f aca="false">IF(LEFT(A759,4)="&lt;h5&gt;",A759,"")</f>
        <v/>
      </c>
    </row>
    <row r="760" customFormat="false" ht="12.8" hidden="false" customHeight="false" outlineLevel="0" collapsed="false">
      <c r="A760" s="0" t="s">
        <v>286</v>
      </c>
      <c r="B760" s="0" t="str">
        <f aca="false">IF(LEFT(A760,4)="&lt;h5&gt;",A760,"")</f>
        <v/>
      </c>
    </row>
    <row r="761" customFormat="false" ht="12.8" hidden="false" customHeight="false" outlineLevel="0" collapsed="false">
      <c r="A761" s="0" t="s">
        <v>4</v>
      </c>
      <c r="B761" s="0" t="str">
        <f aca="false">IF(LEFT(A761,4)="&lt;h5&gt;",A761,"")</f>
        <v/>
      </c>
    </row>
    <row r="762" customFormat="false" ht="12.8" hidden="false" customHeight="false" outlineLevel="0" collapsed="false">
      <c r="A762" s="0" t="s">
        <v>5</v>
      </c>
      <c r="B762" s="0" t="str">
        <f aca="false">IF(LEFT(A762,4)="&lt;h5&gt;",A762,"")</f>
        <v/>
      </c>
    </row>
    <row r="763" customFormat="false" ht="12.8" hidden="false" customHeight="false" outlineLevel="0" collapsed="false">
      <c r="A763" s="0" t="s">
        <v>287</v>
      </c>
      <c r="B763" s="0" t="str">
        <f aca="false">IF(LEFT(A763,4)="&lt;h5&gt;",A763,"")</f>
        <v>&lt;h5&gt;Pile e chiavette USB per PM&lt;/h5&gt;</v>
      </c>
    </row>
    <row r="764" customFormat="false" ht="12.8" hidden="false" customHeight="false" outlineLevel="0" collapsed="false">
      <c r="A764" s="0" t="s">
        <v>2</v>
      </c>
      <c r="B764" s="0" t="str">
        <f aca="false">IF(LEFT(A764,4)="&lt;h5&gt;",A764,"")</f>
        <v/>
      </c>
    </row>
    <row r="765" customFormat="false" ht="12.8" hidden="false" customHeight="false" outlineLevel="0" collapsed="false">
      <c r="A765" s="0" t="s">
        <v>288</v>
      </c>
      <c r="B765" s="0" t="str">
        <f aca="false">IF(LEFT(A765,4)="&lt;h5&gt;",A765,"")</f>
        <v/>
      </c>
    </row>
    <row r="766" customFormat="false" ht="12.8" hidden="false" customHeight="false" outlineLevel="0" collapsed="false">
      <c r="A766" s="0" t="s">
        <v>4</v>
      </c>
      <c r="B766" s="0" t="str">
        <f aca="false">IF(LEFT(A766,4)="&lt;h5&gt;",A766,"")</f>
        <v/>
      </c>
    </row>
    <row r="767" customFormat="false" ht="12.8" hidden="false" customHeight="false" outlineLevel="0" collapsed="false">
      <c r="A767" s="0" t="s">
        <v>5</v>
      </c>
      <c r="B767" s="0" t="str">
        <f aca="false">IF(LEFT(A767,4)="&lt;h5&gt;",A767,"")</f>
        <v/>
      </c>
    </row>
    <row r="768" customFormat="false" ht="12.8" hidden="false" customHeight="false" outlineLevel="0" collapsed="false">
      <c r="A768" s="0" t="s">
        <v>289</v>
      </c>
      <c r="B768" s="0" t="str">
        <f aca="false">IF(LEFT(A768,4)="&lt;h5&gt;",A768,"")</f>
        <v>&lt;h5&gt;Banca Dati Indagor&lt;/h5&gt;</v>
      </c>
    </row>
    <row r="769" customFormat="false" ht="12.8" hidden="false" customHeight="false" outlineLevel="0" collapsed="false">
      <c r="A769" s="0" t="s">
        <v>2</v>
      </c>
      <c r="B769" s="0" t="str">
        <f aca="false">IF(LEFT(A769,4)="&lt;h5&gt;",A769,"")</f>
        <v/>
      </c>
    </row>
    <row r="770" customFormat="false" ht="12.8" hidden="false" customHeight="false" outlineLevel="0" collapsed="false">
      <c r="A770" s="0" t="s">
        <v>290</v>
      </c>
      <c r="B770" s="0" t="str">
        <f aca="false">IF(LEFT(A770,4)="&lt;h5&gt;",A770,"")</f>
        <v/>
      </c>
    </row>
    <row r="771" customFormat="false" ht="12.8" hidden="false" customHeight="false" outlineLevel="0" collapsed="false">
      <c r="A771" s="0" t="s">
        <v>4</v>
      </c>
      <c r="B771" s="0" t="str">
        <f aca="false">IF(LEFT(A771,4)="&lt;h5&gt;",A771,"")</f>
        <v/>
      </c>
    </row>
    <row r="772" customFormat="false" ht="12.8" hidden="false" customHeight="false" outlineLevel="0" collapsed="false">
      <c r="A772" s="0" t="s">
        <v>5</v>
      </c>
      <c r="B772" s="0" t="str">
        <f aca="false">IF(LEFT(A772,4)="&lt;h5&gt;",A772,"")</f>
        <v/>
      </c>
    </row>
    <row r="773" customFormat="false" ht="12.8" hidden="false" customHeight="false" outlineLevel="0" collapsed="false">
      <c r="A773" s="0" t="s">
        <v>291</v>
      </c>
      <c r="B773" s="0" t="str">
        <f aca="false">IF(LEFT(A773,4)="&lt;h5&gt;",A773,"")</f>
        <v>&lt;h5&gt;Affidamento diretto fornitura di coperte e guanciali ignifughi per il servizio emergenza freddo&lt;/h5&gt;</v>
      </c>
    </row>
    <row r="774" customFormat="false" ht="12.8" hidden="false" customHeight="false" outlineLevel="0" collapsed="false">
      <c r="A774" s="0" t="s">
        <v>2</v>
      </c>
      <c r="B774" s="0" t="str">
        <f aca="false">IF(LEFT(A774,4)="&lt;h5&gt;",A774,"")</f>
        <v/>
      </c>
    </row>
    <row r="775" customFormat="false" ht="12.8" hidden="false" customHeight="false" outlineLevel="0" collapsed="false">
      <c r="A775" s="0" t="s">
        <v>292</v>
      </c>
      <c r="B775" s="0" t="str">
        <f aca="false">IF(LEFT(A775,4)="&lt;h5&gt;",A775,"")</f>
        <v/>
      </c>
    </row>
    <row r="776" customFormat="false" ht="12.8" hidden="false" customHeight="false" outlineLevel="0" collapsed="false">
      <c r="A776" s="0" t="s">
        <v>4</v>
      </c>
      <c r="B776" s="0" t="str">
        <f aca="false">IF(LEFT(A776,4)="&lt;h5&gt;",A776,"")</f>
        <v/>
      </c>
    </row>
    <row r="777" customFormat="false" ht="12.8" hidden="false" customHeight="false" outlineLevel="0" collapsed="false">
      <c r="A777" s="0" t="s">
        <v>5</v>
      </c>
      <c r="B777" s="0" t="str">
        <f aca="false">IF(LEFT(A777,4)="&lt;h5&gt;",A777,"")</f>
        <v/>
      </c>
    </row>
    <row r="778" customFormat="false" ht="12.8" hidden="false" customHeight="false" outlineLevel="0" collapsed="false">
      <c r="A778" s="0" t="s">
        <v>293</v>
      </c>
      <c r="B778" s="0" t="str">
        <f aca="false">IF(LEFT(A778,4)="&lt;h5&gt;",A778,"")</f>
        <v>&lt;h5&gt;Affidamento tramite MePA - CIG Z6F278FD84&lt;/h5&gt;</v>
      </c>
    </row>
    <row r="779" customFormat="false" ht="12.8" hidden="false" customHeight="false" outlineLevel="0" collapsed="false">
      <c r="A779" s="0" t="s">
        <v>2</v>
      </c>
      <c r="B779" s="0" t="str">
        <f aca="false">IF(LEFT(A779,4)="&lt;h5&gt;",A779,"")</f>
        <v/>
      </c>
    </row>
    <row r="780" customFormat="false" ht="12.8" hidden="false" customHeight="false" outlineLevel="0" collapsed="false">
      <c r="A780" s="0" t="s">
        <v>294</v>
      </c>
      <c r="B780" s="0" t="str">
        <f aca="false">IF(LEFT(A780,4)="&lt;h5&gt;",A780,"")</f>
        <v/>
      </c>
    </row>
    <row r="781" customFormat="false" ht="12.8" hidden="false" customHeight="false" outlineLevel="0" collapsed="false">
      <c r="A781" s="0" t="s">
        <v>4</v>
      </c>
      <c r="B781" s="0" t="str">
        <f aca="false">IF(LEFT(A781,4)="&lt;h5&gt;",A781,"")</f>
        <v/>
      </c>
    </row>
    <row r="782" customFormat="false" ht="12.8" hidden="false" customHeight="false" outlineLevel="0" collapsed="false">
      <c r="A782" s="0" t="s">
        <v>5</v>
      </c>
      <c r="B782" s="0" t="str">
        <f aca="false">IF(LEFT(A782,4)="&lt;h5&gt;",A782,"")</f>
        <v/>
      </c>
    </row>
    <row r="783" customFormat="false" ht="12.8" hidden="false" customHeight="false" outlineLevel="0" collapsed="false">
      <c r="A783" s="0" t="s">
        <v>295</v>
      </c>
      <c r="B783" s="0" t="str">
        <f aca="false">IF(LEFT(A783,4)="&lt;h5&gt;",A783,"")</f>
        <v>&lt;h5&gt;Corpo di Polizia Municipale. Affidamento per rinnovo servizio card lettura tachigrafi&lt;/h5&gt;</v>
      </c>
    </row>
    <row r="784" customFormat="false" ht="12.8" hidden="false" customHeight="false" outlineLevel="0" collapsed="false">
      <c r="A784" s="0" t="s">
        <v>2</v>
      </c>
      <c r="B784" s="0" t="str">
        <f aca="false">IF(LEFT(A784,4)="&lt;h5&gt;",A784,"")</f>
        <v/>
      </c>
    </row>
    <row r="785" customFormat="false" ht="12.8" hidden="false" customHeight="false" outlineLevel="0" collapsed="false">
      <c r="A785" s="0" t="s">
        <v>296</v>
      </c>
      <c r="B785" s="0" t="str">
        <f aca="false">IF(LEFT(A785,4)="&lt;h5&gt;",A785,"")</f>
        <v/>
      </c>
    </row>
    <row r="786" customFormat="false" ht="12.8" hidden="false" customHeight="false" outlineLevel="0" collapsed="false">
      <c r="A786" s="0" t="s">
        <v>4</v>
      </c>
      <c r="B786" s="0" t="str">
        <f aca="false">IF(LEFT(A786,4)="&lt;h5&gt;",A786,"")</f>
        <v/>
      </c>
    </row>
    <row r="787" customFormat="false" ht="12.8" hidden="false" customHeight="false" outlineLevel="0" collapsed="false">
      <c r="A787" s="0" t="s">
        <v>5</v>
      </c>
      <c r="B787" s="0" t="str">
        <f aca="false">IF(LEFT(A787,4)="&lt;h5&gt;",A787,"")</f>
        <v/>
      </c>
    </row>
    <row r="788" customFormat="false" ht="12.8" hidden="false" customHeight="false" outlineLevel="0" collapsed="false">
      <c r="A788" s="0" t="s">
        <v>297</v>
      </c>
      <c r="B788" s="0" t="str">
        <f aca="false">IF(LEFT(A788,4)="&lt;h5&gt;",A788,"")</f>
        <v>&lt;h5&gt;Ordine diretto acquisto su MePA per fornitura di caschi e protezioni spinali - CIG Z7026D4783&lt;/h5&gt;</v>
      </c>
    </row>
    <row r="789" customFormat="false" ht="12.8" hidden="false" customHeight="false" outlineLevel="0" collapsed="false">
      <c r="A789" s="0" t="s">
        <v>2</v>
      </c>
      <c r="B789" s="0" t="str">
        <f aca="false">IF(LEFT(A789,4)="&lt;h5&gt;",A789,"")</f>
        <v/>
      </c>
    </row>
    <row r="790" customFormat="false" ht="12.8" hidden="false" customHeight="false" outlineLevel="0" collapsed="false">
      <c r="A790" s="0" t="s">
        <v>298</v>
      </c>
      <c r="B790" s="0" t="str">
        <f aca="false">IF(LEFT(A790,4)="&lt;h5&gt;",A790,"")</f>
        <v/>
      </c>
    </row>
    <row r="791" customFormat="false" ht="12.8" hidden="false" customHeight="false" outlineLevel="0" collapsed="false">
      <c r="A791" s="0" t="s">
        <v>4</v>
      </c>
      <c r="B791" s="0" t="str">
        <f aca="false">IF(LEFT(A791,4)="&lt;h5&gt;",A791,"")</f>
        <v/>
      </c>
    </row>
    <row r="792" customFormat="false" ht="12.8" hidden="false" customHeight="false" outlineLevel="0" collapsed="false">
      <c r="A792" s="0" t="s">
        <v>5</v>
      </c>
      <c r="B792" s="0" t="str">
        <f aca="false">IF(LEFT(A792,4)="&lt;h5&gt;",A792,"")</f>
        <v/>
      </c>
    </row>
    <row r="793" customFormat="false" ht="12.8" hidden="false" customHeight="false" outlineLevel="0" collapsed="false">
      <c r="A793" s="0" t="s">
        <v>299</v>
      </c>
      <c r="B793" s="0" t="str">
        <f aca="false">IF(LEFT(A793,4)="&lt;h5&gt;",A793,"")</f>
        <v>&lt;h5&gt;Affidamento fornitura di n. 100 libri-prontuari di legge. CIG Z74275ABD1&lt;/h5&gt;</v>
      </c>
    </row>
    <row r="794" customFormat="false" ht="12.8" hidden="false" customHeight="false" outlineLevel="0" collapsed="false">
      <c r="A794" s="0" t="s">
        <v>2</v>
      </c>
      <c r="B794" s="0" t="str">
        <f aca="false">IF(LEFT(A794,4)="&lt;h5&gt;",A794,"")</f>
        <v/>
      </c>
    </row>
    <row r="795" customFormat="false" ht="12.8" hidden="false" customHeight="false" outlineLevel="0" collapsed="false">
      <c r="A795" s="0" t="s">
        <v>300</v>
      </c>
      <c r="B795" s="0" t="str">
        <f aca="false">IF(LEFT(A795,4)="&lt;h5&gt;",A795,"")</f>
        <v/>
      </c>
    </row>
    <row r="796" customFormat="false" ht="12.8" hidden="false" customHeight="false" outlineLevel="0" collapsed="false">
      <c r="A796" s="0" t="s">
        <v>4</v>
      </c>
      <c r="B796" s="0" t="str">
        <f aca="false">IF(LEFT(A796,4)="&lt;h5&gt;",A796,"")</f>
        <v/>
      </c>
    </row>
    <row r="797" customFormat="false" ht="12.8" hidden="false" customHeight="false" outlineLevel="0" collapsed="false">
      <c r="A797" s="0" t="s">
        <v>5</v>
      </c>
      <c r="B797" s="0" t="str">
        <f aca="false">IF(LEFT(A797,4)="&lt;h5&gt;",A797,"")</f>
        <v/>
      </c>
    </row>
    <row r="798" customFormat="false" ht="12.8" hidden="false" customHeight="false" outlineLevel="0" collapsed="false">
      <c r="A798" s="0" t="s">
        <v>301</v>
      </c>
      <c r="B798" s="0" t="str">
        <f aca="false">IF(LEFT(A798,4)="&lt;h5&gt;",A798,"")</f>
        <v>&lt;h5&gt;Corpo di Polizia Municipale - Affidamento servizio supporto alla realizzazione corso formazione regionale - CIG Z942772228&lt;/h5&gt;</v>
      </c>
    </row>
    <row r="799" customFormat="false" ht="12.8" hidden="false" customHeight="false" outlineLevel="0" collapsed="false">
      <c r="A799" s="0" t="s">
        <v>2</v>
      </c>
      <c r="B799" s="0" t="str">
        <f aca="false">IF(LEFT(A799,4)="&lt;h5&gt;",A799,"")</f>
        <v/>
      </c>
    </row>
    <row r="800" customFormat="false" ht="12.8" hidden="false" customHeight="false" outlineLevel="0" collapsed="false">
      <c r="A800" s="0" t="s">
        <v>302</v>
      </c>
      <c r="B800" s="0" t="str">
        <f aca="false">IF(LEFT(A800,4)="&lt;h5&gt;",A800,"")</f>
        <v/>
      </c>
    </row>
    <row r="801" customFormat="false" ht="12.8" hidden="false" customHeight="false" outlineLevel="0" collapsed="false">
      <c r="A801" s="0" t="s">
        <v>4</v>
      </c>
      <c r="B801" s="0" t="str">
        <f aca="false">IF(LEFT(A801,4)="&lt;h5&gt;",A801,"")</f>
        <v/>
      </c>
    </row>
    <row r="802" customFormat="false" ht="12.8" hidden="false" customHeight="false" outlineLevel="0" collapsed="false">
      <c r="A802" s="0" t="s">
        <v>5</v>
      </c>
      <c r="B802" s="0" t="str">
        <f aca="false">IF(LEFT(A802,4)="&lt;h5&gt;",A802,"")</f>
        <v/>
      </c>
    </row>
    <row r="803" customFormat="false" ht="12.8" hidden="false" customHeight="false" outlineLevel="0" collapsed="false">
      <c r="A803" s="0" t="s">
        <v>303</v>
      </c>
      <c r="B803" s="0" t="str">
        <f aca="false">IF(LEFT(A803,4)="&lt;h5&gt;",A803,"")</f>
        <v>&lt;h5&gt;Corpo di Polizia Municipale. Affidamento in economia di un abbonamento annuale al portale poliziamunicipale.it - CIG Z222753892&lt;/h5&gt;</v>
      </c>
    </row>
    <row r="804" customFormat="false" ht="12.8" hidden="false" customHeight="false" outlineLevel="0" collapsed="false">
      <c r="A804" s="0" t="s">
        <v>2</v>
      </c>
      <c r="B804" s="0" t="str">
        <f aca="false">IF(LEFT(A804,4)="&lt;h5&gt;",A804,"")</f>
        <v/>
      </c>
    </row>
    <row r="805" customFormat="false" ht="12.8" hidden="false" customHeight="false" outlineLevel="0" collapsed="false">
      <c r="A805" s="0" t="s">
        <v>304</v>
      </c>
      <c r="B805" s="0" t="str">
        <f aca="false">IF(LEFT(A805,4)="&lt;h5&gt;",A805,"")</f>
        <v/>
      </c>
    </row>
    <row r="806" customFormat="false" ht="12.8" hidden="false" customHeight="false" outlineLevel="0" collapsed="false">
      <c r="A806" s="0" t="s">
        <v>4</v>
      </c>
      <c r="B806" s="0" t="str">
        <f aca="false">IF(LEFT(A806,4)="&lt;h5&gt;",A806,"")</f>
        <v/>
      </c>
    </row>
    <row r="807" customFormat="false" ht="12.8" hidden="false" customHeight="false" outlineLevel="0" collapsed="false">
      <c r="A807" s="0" t="s">
        <v>5</v>
      </c>
      <c r="B807" s="0" t="str">
        <f aca="false">IF(LEFT(A807,4)="&lt;h5&gt;",A807,"")</f>
        <v/>
      </c>
    </row>
    <row r="808" customFormat="false" ht="12.8" hidden="false" customHeight="false" outlineLevel="0" collapsed="false">
      <c r="A808" s="0" t="s">
        <v>305</v>
      </c>
      <c r="B808" s="0" t="str">
        <f aca="false">IF(LEFT(A808,4)="&lt;h5&gt;",A808,"")</f>
        <v>&lt;h5&gt;Corpo di Polizia Municipale. Affidamento fornitura libri-prontuari per la formazione del personale&lt;/h5&gt;</v>
      </c>
    </row>
    <row r="809" customFormat="false" ht="12.8" hidden="false" customHeight="false" outlineLevel="0" collapsed="false">
      <c r="A809" s="0" t="s">
        <v>2</v>
      </c>
      <c r="B809" s="0" t="str">
        <f aca="false">IF(LEFT(A809,4)="&lt;h5&gt;",A809,"")</f>
        <v/>
      </c>
    </row>
    <row r="810" customFormat="false" ht="12.8" hidden="false" customHeight="false" outlineLevel="0" collapsed="false">
      <c r="A810" s="0" t="s">
        <v>306</v>
      </c>
      <c r="B810" s="0" t="str">
        <f aca="false">IF(LEFT(A810,4)="&lt;h5&gt;",A810,"")</f>
        <v/>
      </c>
    </row>
    <row r="811" customFormat="false" ht="12.8" hidden="false" customHeight="false" outlineLevel="0" collapsed="false">
      <c r="A811" s="0" t="s">
        <v>4</v>
      </c>
      <c r="B811" s="0" t="str">
        <f aca="false">IF(LEFT(A811,4)="&lt;h5&gt;",A811,"")</f>
        <v/>
      </c>
    </row>
    <row r="812" customFormat="false" ht="12.8" hidden="false" customHeight="false" outlineLevel="0" collapsed="false">
      <c r="A812" s="0" t="s">
        <v>5</v>
      </c>
      <c r="B812" s="0" t="str">
        <f aca="false">IF(LEFT(A812,4)="&lt;h5&gt;",A812,"")</f>
        <v/>
      </c>
    </row>
    <row r="813" customFormat="false" ht="12.8" hidden="false" customHeight="false" outlineLevel="0" collapsed="false">
      <c r="A813" s="0" t="s">
        <v>307</v>
      </c>
      <c r="B813" s="0" t="str">
        <f aca="false">IF(LEFT(A813,4)="&lt;h5&gt;",A813,"")</f>
        <v>&lt;h5&gt;Corpo di Polizia Municipale. Affidamento del servizio di gestione servizi clouds al CSI&lt;/h5&gt;</v>
      </c>
    </row>
    <row r="814" customFormat="false" ht="12.8" hidden="false" customHeight="false" outlineLevel="0" collapsed="false">
      <c r="A814" s="0" t="s">
        <v>2</v>
      </c>
      <c r="B814" s="0" t="str">
        <f aca="false">IF(LEFT(A814,4)="&lt;h5&gt;",A814,"")</f>
        <v/>
      </c>
    </row>
    <row r="815" customFormat="false" ht="12.8" hidden="false" customHeight="false" outlineLevel="0" collapsed="false">
      <c r="A815" s="0" t="s">
        <v>308</v>
      </c>
      <c r="B815" s="0" t="str">
        <f aca="false">IF(LEFT(A815,4)="&lt;h5&gt;",A815,"")</f>
        <v/>
      </c>
    </row>
    <row r="816" customFormat="false" ht="12.8" hidden="false" customHeight="false" outlineLevel="0" collapsed="false">
      <c r="A816" s="0" t="s">
        <v>4</v>
      </c>
      <c r="B816" s="0" t="str">
        <f aca="false">IF(LEFT(A816,4)="&lt;h5&gt;",A816,"")</f>
        <v/>
      </c>
    </row>
    <row r="817" customFormat="false" ht="12.8" hidden="false" customHeight="false" outlineLevel="0" collapsed="false">
      <c r="A817" s="0" t="s">
        <v>5</v>
      </c>
      <c r="B817" s="0" t="str">
        <f aca="false">IF(LEFT(A817,4)="&lt;h5&gt;",A817,"")</f>
        <v/>
      </c>
    </row>
    <row r="818" customFormat="false" ht="12.8" hidden="false" customHeight="false" outlineLevel="0" collapsed="false">
      <c r="A818" s="0" t="s">
        <v>309</v>
      </c>
      <c r="B818" s="0" t="str">
        <f aca="false">IF(LEFT(A818,4)="&lt;h5&gt;",A818,"")</f>
        <v>&lt;h5&gt;Affidamento diretto servizio di manutenzione lettori microfilm&lt;/h5&gt;</v>
      </c>
    </row>
    <row r="819" customFormat="false" ht="12.8" hidden="false" customHeight="false" outlineLevel="0" collapsed="false">
      <c r="A819" s="0" t="s">
        <v>2</v>
      </c>
      <c r="B819" s="0" t="str">
        <f aca="false">IF(LEFT(A819,4)="&lt;h5&gt;",A819,"")</f>
        <v/>
      </c>
    </row>
    <row r="820" customFormat="false" ht="12.8" hidden="false" customHeight="false" outlineLevel="0" collapsed="false">
      <c r="A820" s="0" t="s">
        <v>310</v>
      </c>
      <c r="B820" s="0" t="str">
        <f aca="false">IF(LEFT(A820,4)="&lt;h5&gt;",A820,"")</f>
        <v/>
      </c>
    </row>
    <row r="821" customFormat="false" ht="12.8" hidden="false" customHeight="false" outlineLevel="0" collapsed="false">
      <c r="A821" s="0" t="s">
        <v>4</v>
      </c>
      <c r="B821" s="0" t="str">
        <f aca="false">IF(LEFT(A821,4)="&lt;h5&gt;",A821,"")</f>
        <v/>
      </c>
    </row>
    <row r="822" customFormat="false" ht="12.8" hidden="false" customHeight="false" outlineLevel="0" collapsed="false">
      <c r="A822" s="0" t="s">
        <v>5</v>
      </c>
      <c r="B822" s="0" t="str">
        <f aca="false">IF(LEFT(A822,4)="&lt;h5&gt;",A822,"")</f>
        <v/>
      </c>
    </row>
    <row r="823" customFormat="false" ht="12.8" hidden="false" customHeight="false" outlineLevel="0" collapsed="false">
      <c r="A823" s="0" t="s">
        <v>311</v>
      </c>
      <c r="B823" s="0" t="str">
        <f aca="false">IF(LEFT(A823,4)="&lt;h5&gt;",A823,"")</f>
        <v>&lt;h5&gt;Servizio di rimozione e custodia di veicoli speciali&lt;/h5&gt;</v>
      </c>
    </row>
    <row r="824" customFormat="false" ht="12.8" hidden="false" customHeight="false" outlineLevel="0" collapsed="false">
      <c r="A824" s="0" t="s">
        <v>2</v>
      </c>
      <c r="B824" s="0" t="str">
        <f aca="false">IF(LEFT(A824,4)="&lt;h5&gt;",A824,"")</f>
        <v/>
      </c>
    </row>
    <row r="825" customFormat="false" ht="12.8" hidden="false" customHeight="false" outlineLevel="0" collapsed="false">
      <c r="A825" s="0" t="s">
        <v>312</v>
      </c>
      <c r="B825" s="0" t="str">
        <f aca="false">IF(LEFT(A825,4)="&lt;h5&gt;",A825,"")</f>
        <v/>
      </c>
    </row>
    <row r="826" customFormat="false" ht="12.8" hidden="false" customHeight="false" outlineLevel="0" collapsed="false">
      <c r="A826" s="0" t="s">
        <v>4</v>
      </c>
      <c r="B826" s="0" t="str">
        <f aca="false">IF(LEFT(A826,4)="&lt;h5&gt;",A826,"")</f>
        <v/>
      </c>
    </row>
    <row r="827" customFormat="false" ht="12.8" hidden="false" customHeight="false" outlineLevel="0" collapsed="false">
      <c r="A827" s="0" t="s">
        <v>5</v>
      </c>
      <c r="B827" s="0" t="str">
        <f aca="false">IF(LEFT(A827,4)="&lt;h5&gt;",A827,"")</f>
        <v/>
      </c>
    </row>
    <row r="828" customFormat="false" ht="12.8" hidden="false" customHeight="false" outlineLevel="0" collapsed="false">
      <c r="A828" s="0" t="s">
        <v>313</v>
      </c>
      <c r="B828" s="0" t="str">
        <f aca="false">IF(LEFT(A828,4)="&lt;h5&gt;",A828,"")</f>
        <v>&lt;h5&gt;Abbonamento annuale "R.U.-Risorse Umane nella P.A."&lt;/h5&gt;</v>
      </c>
    </row>
    <row r="829" customFormat="false" ht="12.8" hidden="false" customHeight="false" outlineLevel="0" collapsed="false">
      <c r="A829" s="0" t="s">
        <v>2</v>
      </c>
      <c r="B829" s="0" t="str">
        <f aca="false">IF(LEFT(A829,4)="&lt;h5&gt;",A829,"")</f>
        <v/>
      </c>
    </row>
    <row r="830" customFormat="false" ht="12.8" hidden="false" customHeight="false" outlineLevel="0" collapsed="false">
      <c r="A830" s="0" t="s">
        <v>314</v>
      </c>
      <c r="B830" s="0" t="str">
        <f aca="false">IF(LEFT(A830,4)="&lt;h5&gt;",A830,"")</f>
        <v/>
      </c>
    </row>
    <row r="831" customFormat="false" ht="12.8" hidden="false" customHeight="false" outlineLevel="0" collapsed="false">
      <c r="A831" s="0" t="s">
        <v>4</v>
      </c>
      <c r="B831" s="0" t="str">
        <f aca="false">IF(LEFT(A831,4)="&lt;h5&gt;",A831,"")</f>
        <v/>
      </c>
    </row>
    <row r="832" customFormat="false" ht="12.8" hidden="false" customHeight="false" outlineLevel="0" collapsed="false">
      <c r="A832" s="0" t="s">
        <v>5</v>
      </c>
      <c r="B832" s="0" t="str">
        <f aca="false">IF(LEFT(A832,4)="&lt;h5&gt;",A832,"")</f>
        <v/>
      </c>
    </row>
    <row r="833" customFormat="false" ht="12.8" hidden="false" customHeight="false" outlineLevel="0" collapsed="false">
      <c r="A833" s="0" t="s">
        <v>315</v>
      </c>
      <c r="B833" s="0" t="str">
        <f aca="false">IF(LEFT(A833,4)="&lt;h5&gt;",A833,"")</f>
        <v>&lt;h5&gt;Corpo di Polizia Municipale - Ordine diretto d'acquisto tramite MePA - CIG Z0E25C6B8C&lt;/h5&gt;</v>
      </c>
    </row>
    <row r="834" customFormat="false" ht="12.8" hidden="false" customHeight="false" outlineLevel="0" collapsed="false">
      <c r="A834" s="0" t="s">
        <v>2</v>
      </c>
      <c r="B834" s="0" t="str">
        <f aca="false">IF(LEFT(A834,4)="&lt;h5&gt;",A834,"")</f>
        <v/>
      </c>
    </row>
    <row r="835" customFormat="false" ht="12.8" hidden="false" customHeight="false" outlineLevel="0" collapsed="false">
      <c r="A835" s="0" t="s">
        <v>316</v>
      </c>
      <c r="B835" s="0" t="str">
        <f aca="false">IF(LEFT(A835,4)="&lt;h5&gt;",A835,"")</f>
        <v/>
      </c>
    </row>
    <row r="836" customFormat="false" ht="12.8" hidden="false" customHeight="false" outlineLevel="0" collapsed="false">
      <c r="A836" s="0" t="s">
        <v>4</v>
      </c>
      <c r="B836" s="0" t="str">
        <f aca="false">IF(LEFT(A836,4)="&lt;h5&gt;",A836,"")</f>
        <v/>
      </c>
    </row>
    <row r="837" customFormat="false" ht="12.8" hidden="false" customHeight="false" outlineLevel="0" collapsed="false">
      <c r="A837" s="0" t="s">
        <v>5</v>
      </c>
      <c r="B837" s="0" t="str">
        <f aca="false">IF(LEFT(A837,4)="&lt;h5&gt;",A837,"")</f>
        <v/>
      </c>
    </row>
    <row r="838" customFormat="false" ht="12.8" hidden="false" customHeight="false" outlineLevel="0" collapsed="false">
      <c r="A838" s="0" t="s">
        <v>317</v>
      </c>
      <c r="B838" s="0" t="str">
        <f aca="false">IF(LEFT(A838,4)="&lt;h5&gt;",A838,"")</f>
        <v>&lt;h5&gt;Corpo di Polizia Municipale - Ordine diretto d'acquisto tramite MePA - CIG ZE625E05C1&lt;/h5&gt;</v>
      </c>
    </row>
    <row r="839" customFormat="false" ht="12.8" hidden="false" customHeight="false" outlineLevel="0" collapsed="false">
      <c r="A839" s="0" t="s">
        <v>2</v>
      </c>
      <c r="B839" s="0" t="str">
        <f aca="false">IF(LEFT(A839,4)="&lt;h5&gt;",A839,"")</f>
        <v/>
      </c>
    </row>
    <row r="840" customFormat="false" ht="12.8" hidden="false" customHeight="false" outlineLevel="0" collapsed="false">
      <c r="A840" s="0" t="s">
        <v>318</v>
      </c>
      <c r="B840" s="0" t="str">
        <f aca="false">IF(LEFT(A840,4)="&lt;h5&gt;",A840,"")</f>
        <v/>
      </c>
    </row>
    <row r="841" customFormat="false" ht="12.8" hidden="false" customHeight="false" outlineLevel="0" collapsed="false">
      <c r="A841" s="0" t="s">
        <v>4</v>
      </c>
      <c r="B841" s="0" t="str">
        <f aca="false">IF(LEFT(A841,4)="&lt;h5&gt;",A841,"")</f>
        <v/>
      </c>
    </row>
    <row r="842" customFormat="false" ht="12.8" hidden="false" customHeight="false" outlineLevel="0" collapsed="false">
      <c r="A842" s="0" t="s">
        <v>5</v>
      </c>
      <c r="B842" s="0" t="str">
        <f aca="false">IF(LEFT(A842,4)="&lt;h5&gt;",A842,"")</f>
        <v/>
      </c>
    </row>
    <row r="843" customFormat="false" ht="12.8" hidden="false" customHeight="false" outlineLevel="0" collapsed="false">
      <c r="A843" s="0" t="s">
        <v>319</v>
      </c>
      <c r="B843" s="0" t="str">
        <f aca="false">IF(LEFT(A843,4)="&lt;h5&gt;",A843,"")</f>
        <v>&lt;h5&gt;Corpo di Polizia Municipale - Ordine diretto d'acquisto tramite MePA - CIG Z4325E03FB&lt;/h5&gt;</v>
      </c>
    </row>
    <row r="844" customFormat="false" ht="12.8" hidden="false" customHeight="false" outlineLevel="0" collapsed="false">
      <c r="A844" s="0" t="s">
        <v>2</v>
      </c>
      <c r="B844" s="0" t="str">
        <f aca="false">IF(LEFT(A844,4)="&lt;h5&gt;",A844,"")</f>
        <v/>
      </c>
    </row>
    <row r="845" customFormat="false" ht="12.8" hidden="false" customHeight="false" outlineLevel="0" collapsed="false">
      <c r="A845" s="0" t="s">
        <v>320</v>
      </c>
      <c r="B845" s="0" t="str">
        <f aca="false">IF(LEFT(A845,4)="&lt;h5&gt;",A845,"")</f>
        <v/>
      </c>
    </row>
    <row r="846" customFormat="false" ht="12.8" hidden="false" customHeight="false" outlineLevel="0" collapsed="false">
      <c r="A846" s="0" t="s">
        <v>4</v>
      </c>
      <c r="B846" s="0" t="str">
        <f aca="false">IF(LEFT(A846,4)="&lt;h5&gt;",A846,"")</f>
        <v/>
      </c>
    </row>
    <row r="847" customFormat="false" ht="12.8" hidden="false" customHeight="false" outlineLevel="0" collapsed="false">
      <c r="A847" s="0" t="s">
        <v>5</v>
      </c>
      <c r="B847" s="0" t="str">
        <f aca="false">IF(LEFT(A847,4)="&lt;h5&gt;",A847,"")</f>
        <v/>
      </c>
    </row>
    <row r="848" customFormat="false" ht="12.8" hidden="false" customHeight="false" outlineLevel="0" collapsed="false">
      <c r="A848" s="0" t="s">
        <v>321</v>
      </c>
      <c r="B848" s="0" t="str">
        <f aca="false">IF(LEFT(A848,4)="&lt;h5&gt;",A848,"")</f>
        <v>&lt;h5&gt;Corpo di Polizia Municipale - Ordine diretto d'acquisto tramite MePA - CIG ZA925DD2FF&lt;/h5&gt;</v>
      </c>
    </row>
    <row r="849" customFormat="false" ht="12.8" hidden="false" customHeight="false" outlineLevel="0" collapsed="false">
      <c r="A849" s="0" t="s">
        <v>2</v>
      </c>
      <c r="B849" s="0" t="str">
        <f aca="false">IF(LEFT(A849,4)="&lt;h5&gt;",A849,"")</f>
        <v/>
      </c>
    </row>
    <row r="850" customFormat="false" ht="12.8" hidden="false" customHeight="false" outlineLevel="0" collapsed="false">
      <c r="A850" s="0" t="s">
        <v>322</v>
      </c>
      <c r="B850" s="0" t="str">
        <f aca="false">IF(LEFT(A850,4)="&lt;h5&gt;",A850,"")</f>
        <v/>
      </c>
    </row>
    <row r="851" customFormat="false" ht="12.8" hidden="false" customHeight="false" outlineLevel="0" collapsed="false">
      <c r="A851" s="0" t="s">
        <v>4</v>
      </c>
      <c r="B851" s="0" t="str">
        <f aca="false">IF(LEFT(A851,4)="&lt;h5&gt;",A851,"")</f>
        <v/>
      </c>
    </row>
    <row r="852" customFormat="false" ht="12.8" hidden="false" customHeight="false" outlineLevel="0" collapsed="false">
      <c r="A852" s="0" t="s">
        <v>5</v>
      </c>
      <c r="B852" s="0" t="str">
        <f aca="false">IF(LEFT(A852,4)="&lt;h5&gt;",A852,"")</f>
        <v/>
      </c>
    </row>
    <row r="853" customFormat="false" ht="12.8" hidden="false" customHeight="false" outlineLevel="0" collapsed="false">
      <c r="A853" s="0" t="s">
        <v>323</v>
      </c>
      <c r="B853" s="0" t="str">
        <f aca="false">IF(LEFT(A853,4)="&lt;h5&gt;",A853,"")</f>
        <v>&lt;h5&gt;Corpo di Polizia Municipale - Ordine diretto d'acquisto tramite MePA - CIG Z3B25E02CE&lt;/h5&gt;</v>
      </c>
    </row>
    <row r="854" customFormat="false" ht="12.8" hidden="false" customHeight="false" outlineLevel="0" collapsed="false">
      <c r="A854" s="0" t="s">
        <v>2</v>
      </c>
      <c r="B854" s="0" t="str">
        <f aca="false">IF(LEFT(A854,4)="&lt;h5&gt;",A854,"")</f>
        <v/>
      </c>
    </row>
    <row r="855" customFormat="false" ht="12.8" hidden="false" customHeight="false" outlineLevel="0" collapsed="false">
      <c r="A855" s="0" t="s">
        <v>324</v>
      </c>
      <c r="B855" s="0" t="str">
        <f aca="false">IF(LEFT(A855,4)="&lt;h5&gt;",A855,"")</f>
        <v/>
      </c>
    </row>
    <row r="856" customFormat="false" ht="12.8" hidden="false" customHeight="false" outlineLevel="0" collapsed="false">
      <c r="A856" s="0" t="s">
        <v>4</v>
      </c>
      <c r="B856" s="0" t="str">
        <f aca="false">IF(LEFT(A856,4)="&lt;h5&gt;",A856,"")</f>
        <v/>
      </c>
    </row>
    <row r="857" customFormat="false" ht="12.8" hidden="false" customHeight="false" outlineLevel="0" collapsed="false">
      <c r="A857" s="0" t="s">
        <v>5</v>
      </c>
      <c r="B857" s="0" t="str">
        <f aca="false">IF(LEFT(A857,4)="&lt;h5&gt;",A857,"")</f>
        <v/>
      </c>
    </row>
    <row r="858" customFormat="false" ht="12.8" hidden="false" customHeight="false" outlineLevel="0" collapsed="false">
      <c r="A858" s="0" t="s">
        <v>325</v>
      </c>
      <c r="B858" s="0" t="str">
        <f aca="false">IF(LEFT(A858,4)="&lt;h5&gt;",A858,"")</f>
        <v>&lt;h5&gt;Affidamento per la fornitura di materiale di consumo informatico occorrente alla Polizia Municipale di Torino - CIG Z9025D7AE1&lt;/h5&gt;</v>
      </c>
    </row>
    <row r="859" customFormat="false" ht="12.8" hidden="false" customHeight="false" outlineLevel="0" collapsed="false">
      <c r="A859" s="0" t="s">
        <v>2</v>
      </c>
      <c r="B859" s="0" t="str">
        <f aca="false">IF(LEFT(A859,4)="&lt;h5&gt;",A859,"")</f>
        <v/>
      </c>
    </row>
    <row r="860" customFormat="false" ht="12.8" hidden="false" customHeight="false" outlineLevel="0" collapsed="false">
      <c r="A860" s="0" t="s">
        <v>326</v>
      </c>
      <c r="B860" s="0" t="str">
        <f aca="false">IF(LEFT(A860,4)="&lt;h5&gt;",A860,"")</f>
        <v/>
      </c>
    </row>
    <row r="861" customFormat="false" ht="12.8" hidden="false" customHeight="false" outlineLevel="0" collapsed="false">
      <c r="A861" s="0" t="s">
        <v>4</v>
      </c>
      <c r="B861" s="0" t="str">
        <f aca="false">IF(LEFT(A861,4)="&lt;h5&gt;",A861,"")</f>
        <v/>
      </c>
    </row>
    <row r="862" customFormat="false" ht="12.8" hidden="false" customHeight="false" outlineLevel="0" collapsed="false">
      <c r="A862" s="0" t="s">
        <v>5</v>
      </c>
      <c r="B862" s="0" t="str">
        <f aca="false">IF(LEFT(A862,4)="&lt;h5&gt;",A862,"")</f>
        <v/>
      </c>
    </row>
    <row r="863" customFormat="false" ht="12.8" hidden="false" customHeight="false" outlineLevel="0" collapsed="false">
      <c r="A863" s="0" t="s">
        <v>327</v>
      </c>
      <c r="B863" s="0" t="str">
        <f aca="false">IF(LEFT(A863,4)="&lt;h5&gt;",A863,"")</f>
        <v>&lt;h5&gt;Corpo di Polizia Municipale. Servizio di pagamento facilitato per le sanzioni pecuniarie gestito da ANCITEL - Anno 2019 - CIG ZC42598658&lt;/h5&gt;</v>
      </c>
    </row>
    <row r="864" customFormat="false" ht="12.8" hidden="false" customHeight="false" outlineLevel="0" collapsed="false">
      <c r="A864" s="0" t="s">
        <v>2</v>
      </c>
      <c r="B864" s="0" t="str">
        <f aca="false">IF(LEFT(A864,4)="&lt;h5&gt;",A864,"")</f>
        <v/>
      </c>
    </row>
    <row r="865" customFormat="false" ht="12.8" hidden="false" customHeight="false" outlineLevel="0" collapsed="false">
      <c r="A865" s="0" t="s">
        <v>328</v>
      </c>
      <c r="B865" s="0" t="str">
        <f aca="false">IF(LEFT(A865,4)="&lt;h5&gt;",A865,"")</f>
        <v/>
      </c>
    </row>
    <row r="866" customFormat="false" ht="12.8" hidden="false" customHeight="false" outlineLevel="0" collapsed="false">
      <c r="A866" s="0" t="s">
        <v>4</v>
      </c>
      <c r="B866" s="0" t="str">
        <f aca="false">IF(LEFT(A866,4)="&lt;h5&gt;",A866,"")</f>
        <v/>
      </c>
    </row>
    <row r="867" customFormat="false" ht="12.8" hidden="false" customHeight="false" outlineLevel="0" collapsed="false">
      <c r="A867" s="0" t="s">
        <v>5</v>
      </c>
      <c r="B867" s="0" t="str">
        <f aca="false">IF(LEFT(A867,4)="&lt;h5&gt;",A867,"")</f>
        <v/>
      </c>
    </row>
    <row r="868" customFormat="false" ht="12.8" hidden="false" customHeight="false" outlineLevel="0" collapsed="false">
      <c r="A868" s="0" t="s">
        <v>329</v>
      </c>
      <c r="B868" s="0" t="str">
        <f aca="false">IF(LEFT(A868,4)="&lt;h5&gt;",A868,"")</f>
        <v>&lt;h5&gt;Corpo di Polizia Municipale. Affidamento e consegna anticipata del servizio di consultazione banche dati «TELEMACO» di Infocamere - CIG ZC725EABEC&lt;/h5&gt;</v>
      </c>
    </row>
    <row r="869" customFormat="false" ht="12.8" hidden="false" customHeight="false" outlineLevel="0" collapsed="false">
      <c r="A869" s="0" t="s">
        <v>2</v>
      </c>
      <c r="B869" s="0" t="str">
        <f aca="false">IF(LEFT(A869,4)="&lt;h5&gt;",A869,"")</f>
        <v/>
      </c>
    </row>
    <row r="870" customFormat="false" ht="12.8" hidden="false" customHeight="false" outlineLevel="0" collapsed="false">
      <c r="A870" s="0" t="s">
        <v>330</v>
      </c>
      <c r="B870" s="0" t="str">
        <f aca="false">IF(LEFT(A870,4)="&lt;h5&gt;",A870,"")</f>
        <v/>
      </c>
    </row>
    <row r="871" customFormat="false" ht="12.8" hidden="false" customHeight="false" outlineLevel="0" collapsed="false">
      <c r="A871" s="0" t="s">
        <v>4</v>
      </c>
      <c r="B871" s="0" t="str">
        <f aca="false">IF(LEFT(A871,4)="&lt;h5&gt;",A871,"")</f>
        <v/>
      </c>
    </row>
    <row r="872" customFormat="false" ht="12.8" hidden="false" customHeight="false" outlineLevel="0" collapsed="false">
      <c r="A872" s="0" t="s">
        <v>5</v>
      </c>
      <c r="B872" s="0" t="str">
        <f aca="false">IF(LEFT(A872,4)="&lt;h5&gt;",A872,"")</f>
        <v/>
      </c>
    </row>
    <row r="873" customFormat="false" ht="12.8" hidden="false" customHeight="false" outlineLevel="0" collapsed="false">
      <c r="A873" s="0" t="s">
        <v>331</v>
      </c>
      <c r="B873" s="0" t="str">
        <f aca="false">IF(LEFT(A873,4)="&lt;h5&gt;",A873,"")</f>
        <v>&lt;h5&gt;Affidamento del servizio di consultazione banca dati Rupar e gestione Server Virtuale ad opera del Corpo di Polizia Municipale - CIG Z13262703B&lt;/h5&gt;</v>
      </c>
    </row>
    <row r="874" customFormat="false" ht="12.8" hidden="false" customHeight="false" outlineLevel="0" collapsed="false">
      <c r="A874" s="0" t="s">
        <v>2</v>
      </c>
      <c r="B874" s="0" t="str">
        <f aca="false">IF(LEFT(A874,4)="&lt;h5&gt;",A874,"")</f>
        <v/>
      </c>
    </row>
    <row r="875" customFormat="false" ht="12.8" hidden="false" customHeight="false" outlineLevel="0" collapsed="false">
      <c r="A875" s="0" t="s">
        <v>332</v>
      </c>
      <c r="B875" s="0" t="str">
        <f aca="false">IF(LEFT(A875,4)="&lt;h5&gt;",A875,"")</f>
        <v/>
      </c>
    </row>
    <row r="876" customFormat="false" ht="12.8" hidden="false" customHeight="false" outlineLevel="0" collapsed="false">
      <c r="A876" s="0" t="s">
        <v>4</v>
      </c>
      <c r="B876" s="0" t="str">
        <f aca="false">IF(LEFT(A876,4)="&lt;h5&gt;",A876,"")</f>
        <v/>
      </c>
    </row>
    <row r="877" customFormat="false" ht="12.8" hidden="false" customHeight="false" outlineLevel="0" collapsed="false">
      <c r="A877" s="0" t="s">
        <v>5</v>
      </c>
      <c r="B877" s="0" t="str">
        <f aca="false">IF(LEFT(A877,4)="&lt;h5&gt;",A877,"")</f>
        <v/>
      </c>
    </row>
    <row r="878" customFormat="false" ht="12.8" hidden="false" customHeight="false" outlineLevel="0" collapsed="false">
      <c r="A878" s="0" t="s">
        <v>333</v>
      </c>
      <c r="B878" s="0" t="str">
        <f aca="false">IF(LEFT(A878,4)="&lt;h5&gt;",A878,"")</f>
        <v>&lt;h5&gt;Borgo Medievale - Affidamento diretto servizi responsabile agibilit&amp;agrave; eventi/mostre ex DPR 311/2001 e responsabile tecnico sicurezza compendio ex DM 569/92 anni 2019 e 2020 - CIG Z50259A6CF&lt;/h5&gt;</v>
      </c>
    </row>
    <row r="879" customFormat="false" ht="12.8" hidden="false" customHeight="false" outlineLevel="0" collapsed="false">
      <c r="A879" s="0" t="s">
        <v>2</v>
      </c>
      <c r="B879" s="0" t="str">
        <f aca="false">IF(LEFT(A879,4)="&lt;h5&gt;",A879,"")</f>
        <v/>
      </c>
    </row>
    <row r="880" customFormat="false" ht="12.8" hidden="false" customHeight="false" outlineLevel="0" collapsed="false">
      <c r="A880" s="0" t="s">
        <v>334</v>
      </c>
      <c r="B880" s="0" t="str">
        <f aca="false">IF(LEFT(A880,4)="&lt;h5&gt;",A880,"")</f>
        <v/>
      </c>
    </row>
    <row r="881" customFormat="false" ht="12.8" hidden="false" customHeight="false" outlineLevel="0" collapsed="false">
      <c r="A881" s="0" t="s">
        <v>4</v>
      </c>
      <c r="B881" s="0" t="str">
        <f aca="false">IF(LEFT(A881,4)="&lt;h5&gt;",A881,"")</f>
        <v/>
      </c>
    </row>
    <row r="882" customFormat="false" ht="12.8" hidden="false" customHeight="false" outlineLevel="0" collapsed="false">
      <c r="A882" s="0" t="s">
        <v>5</v>
      </c>
      <c r="B882" s="0" t="str">
        <f aca="false">IF(LEFT(A882,4)="&lt;h5&gt;",A882,"")</f>
        <v/>
      </c>
    </row>
    <row r="883" customFormat="false" ht="12.8" hidden="false" customHeight="false" outlineLevel="0" collapsed="false">
      <c r="A883" s="0" t="s">
        <v>335</v>
      </c>
      <c r="B883" s="0" t="str">
        <f aca="false">IF(LEFT(A883,4)="&lt;h5&gt;",A883,"")</f>
        <v>&lt;h5&gt;Progetto «Scuole sicure». Noleggio operativo di tecnologia trasmissione dati per attivit&amp;agrave; di polizia giudiziaria - C.U.P. C19F18000700005 - CIG. Z45260CB5C&lt;/h5&gt;</v>
      </c>
    </row>
    <row r="884" customFormat="false" ht="12.8" hidden="false" customHeight="false" outlineLevel="0" collapsed="false">
      <c r="A884" s="0" t="s">
        <v>2</v>
      </c>
      <c r="B884" s="0" t="str">
        <f aca="false">IF(LEFT(A884,4)="&lt;h5&gt;",A884,"")</f>
        <v/>
      </c>
    </row>
    <row r="885" customFormat="false" ht="12.8" hidden="false" customHeight="false" outlineLevel="0" collapsed="false">
      <c r="A885" s="0" t="s">
        <v>336</v>
      </c>
      <c r="B885" s="0" t="str">
        <f aca="false">IF(LEFT(A885,4)="&lt;h5&gt;",A885,"")</f>
        <v/>
      </c>
    </row>
    <row r="886" customFormat="false" ht="12.8" hidden="false" customHeight="false" outlineLevel="0" collapsed="false">
      <c r="A886" s="0" t="s">
        <v>4</v>
      </c>
      <c r="B886" s="0" t="str">
        <f aca="false">IF(LEFT(A886,4)="&lt;h5&gt;",A886,"")</f>
        <v/>
      </c>
    </row>
    <row r="887" customFormat="false" ht="12.8" hidden="false" customHeight="false" outlineLevel="0" collapsed="false">
      <c r="A887" s="0" t="s">
        <v>5</v>
      </c>
      <c r="B887" s="0" t="str">
        <f aca="false">IF(LEFT(A887,4)="&lt;h5&gt;",A887,"")</f>
        <v/>
      </c>
    </row>
    <row r="888" customFormat="false" ht="12.8" hidden="false" customHeight="false" outlineLevel="0" collapsed="false">
      <c r="A888" s="0" t="s">
        <v>337</v>
      </c>
      <c r="B888" s="0" t="str">
        <f aca="false">IF(LEFT(A888,4)="&lt;h5&gt;",A888,"")</f>
        <v>&lt;h5&gt;Affidamento diretto servizio di interventi di controllo fitostatico del patrimonio arboreo della citta` di torino Circ. 1-2-3-EX 9-EX 10 - CIG Z8525F78B3&lt;/h5&gt;</v>
      </c>
    </row>
    <row r="889" customFormat="false" ht="12.8" hidden="false" customHeight="false" outlineLevel="0" collapsed="false">
      <c r="A889" s="0" t="s">
        <v>2</v>
      </c>
      <c r="B889" s="0" t="str">
        <f aca="false">IF(LEFT(A889,4)="&lt;h5&gt;",A889,"")</f>
        <v/>
      </c>
    </row>
    <row r="890" customFormat="false" ht="12.8" hidden="false" customHeight="false" outlineLevel="0" collapsed="false">
      <c r="A890" s="0" t="s">
        <v>338</v>
      </c>
      <c r="B890" s="0" t="str">
        <f aca="false">IF(LEFT(A890,4)="&lt;h5&gt;",A890,"")</f>
        <v/>
      </c>
    </row>
    <row r="891" customFormat="false" ht="12.8" hidden="false" customHeight="false" outlineLevel="0" collapsed="false">
      <c r="A891" s="0" t="s">
        <v>4</v>
      </c>
      <c r="B891" s="0" t="str">
        <f aca="false">IF(LEFT(A891,4)="&lt;h5&gt;",A891,"")</f>
        <v/>
      </c>
    </row>
    <row r="892" customFormat="false" ht="12.8" hidden="false" customHeight="false" outlineLevel="0" collapsed="false">
      <c r="A892" s="0" t="s">
        <v>5</v>
      </c>
      <c r="B892" s="0" t="str">
        <f aca="false">IF(LEFT(A892,4)="&lt;h5&gt;",A892,"")</f>
        <v/>
      </c>
    </row>
    <row r="893" customFormat="false" ht="12.8" hidden="false" customHeight="false" outlineLevel="0" collapsed="false">
      <c r="A893" s="0" t="s">
        <v>339</v>
      </c>
      <c r="B893" s="0" t="str">
        <f aca="false">IF(LEFT(A893,4)="&lt;h5&gt;",A893,"")</f>
        <v>&lt;h5&gt;Affidamento diretto servizio di interventi di controllo fitostatico del patrimonio arboreo della citta` di torino Circ. 4-5-6-7P-7C-EX8P-EX8C - CIG Z5E25F77FE&lt;/h5&gt;</v>
      </c>
    </row>
    <row r="894" customFormat="false" ht="12.8" hidden="false" customHeight="false" outlineLevel="0" collapsed="false">
      <c r="A894" s="0" t="s">
        <v>2</v>
      </c>
      <c r="B894" s="0" t="str">
        <f aca="false">IF(LEFT(A894,4)="&lt;h5&gt;",A894,"")</f>
        <v/>
      </c>
    </row>
    <row r="895" customFormat="false" ht="12.8" hidden="false" customHeight="false" outlineLevel="0" collapsed="false">
      <c r="A895" s="0" t="s">
        <v>340</v>
      </c>
      <c r="B895" s="0" t="str">
        <f aca="false">IF(LEFT(A895,4)="&lt;h5&gt;",A895,"")</f>
        <v/>
      </c>
    </row>
    <row r="896" customFormat="false" ht="12.8" hidden="false" customHeight="false" outlineLevel="0" collapsed="false">
      <c r="A896" s="0" t="s">
        <v>4</v>
      </c>
      <c r="B896" s="0" t="str">
        <f aca="false">IF(LEFT(A896,4)="&lt;h5&gt;",A896,"")</f>
        <v/>
      </c>
    </row>
    <row r="897" customFormat="false" ht="12.8" hidden="false" customHeight="false" outlineLevel="0" collapsed="false">
      <c r="A897" s="0" t="s">
        <v>5</v>
      </c>
      <c r="B897" s="0" t="str">
        <f aca="false">IF(LEFT(A897,4)="&lt;h5&gt;",A897,"")</f>
        <v/>
      </c>
    </row>
    <row r="898" customFormat="false" ht="12.8" hidden="false" customHeight="false" outlineLevel="0" collapsed="false">
      <c r="A898" s="0" t="s">
        <v>341</v>
      </c>
      <c r="B898" s="0" t="str">
        <f aca="false">IF(LEFT(A898,4)="&lt;h5&gt;",A898,"")</f>
        <v>&lt;h5&gt;Progetto «SCUOLE Sicure». Acquisto Tramite Mepa e Consegna Anticipata Kit di Telecamere per allestimento veicolo Corpo Di Polizia Municipale - C.U.P. C19F18000700005 - CIG. Z5F25EE91D &lt;/h5&gt;</v>
      </c>
    </row>
    <row r="899" customFormat="false" ht="12.8" hidden="false" customHeight="false" outlineLevel="0" collapsed="false">
      <c r="A899" s="0" t="s">
        <v>2</v>
      </c>
      <c r="B899" s="0" t="str">
        <f aca="false">IF(LEFT(A899,4)="&lt;h5&gt;",A899,"")</f>
        <v/>
      </c>
    </row>
    <row r="900" customFormat="false" ht="12.8" hidden="false" customHeight="false" outlineLevel="0" collapsed="false">
      <c r="A900" s="0" t="s">
        <v>342</v>
      </c>
      <c r="B900" s="0" t="str">
        <f aca="false">IF(LEFT(A900,4)="&lt;h5&gt;",A900,"")</f>
        <v/>
      </c>
    </row>
    <row r="901" customFormat="false" ht="12.8" hidden="false" customHeight="false" outlineLevel="0" collapsed="false">
      <c r="A901" s="0" t="s">
        <v>4</v>
      </c>
      <c r="B901" s="0" t="str">
        <f aca="false">IF(LEFT(A901,4)="&lt;h5&gt;",A901,"")</f>
        <v/>
      </c>
    </row>
    <row r="902" customFormat="false" ht="12.8" hidden="false" customHeight="false" outlineLevel="0" collapsed="false">
      <c r="A902" s="0" t="s">
        <v>5</v>
      </c>
      <c r="B902" s="0" t="str">
        <f aca="false">IF(LEFT(A902,4)="&lt;h5&gt;",A902,"")</f>
        <v/>
      </c>
    </row>
    <row r="903" customFormat="false" ht="12.8" hidden="false" customHeight="false" outlineLevel="0" collapsed="false">
      <c r="A903" s="0" t="s">
        <v>343</v>
      </c>
      <c r="B903" s="0" t="str">
        <f aca="false">IF(LEFT(A903,4)="&lt;h5&gt;",A903,"")</f>
        <v>&lt;h5&gt;Progetto «Scuole sicure». Acquisto tramite MePA e consegna anticipata per servizio uso licenza multi-utente Kinesense per il Corpo di Polizia Municipale - C.U.P. C19F18000700005 - C.I.G. ZF225C6A40&lt;/h5&gt;</v>
      </c>
    </row>
    <row r="904" customFormat="false" ht="12.8" hidden="false" customHeight="false" outlineLevel="0" collapsed="false">
      <c r="A904" s="0" t="s">
        <v>2</v>
      </c>
      <c r="B904" s="0" t="str">
        <f aca="false">IF(LEFT(A904,4)="&lt;h5&gt;",A904,"")</f>
        <v/>
      </c>
    </row>
    <row r="905" customFormat="false" ht="12.8" hidden="false" customHeight="false" outlineLevel="0" collapsed="false">
      <c r="A905" s="0" t="s">
        <v>344</v>
      </c>
      <c r="B905" s="0" t="str">
        <f aca="false">IF(LEFT(A905,4)="&lt;h5&gt;",A905,"")</f>
        <v/>
      </c>
    </row>
    <row r="906" customFormat="false" ht="12.8" hidden="false" customHeight="false" outlineLevel="0" collapsed="false">
      <c r="A906" s="0" t="s">
        <v>4</v>
      </c>
      <c r="B906" s="0" t="str">
        <f aca="false">IF(LEFT(A906,4)="&lt;h5&gt;",A906,"")</f>
        <v/>
      </c>
    </row>
    <row r="907" customFormat="false" ht="12.8" hidden="false" customHeight="false" outlineLevel="0" collapsed="false">
      <c r="A907" s="0" t="s">
        <v>5</v>
      </c>
      <c r="B907" s="0" t="str">
        <f aca="false">IF(LEFT(A907,4)="&lt;h5&gt;",A907,"")</f>
        <v/>
      </c>
    </row>
    <row r="908" customFormat="false" ht="12.8" hidden="false" customHeight="false" outlineLevel="0" collapsed="false">
      <c r="A908" s="0" t="s">
        <v>345</v>
      </c>
      <c r="B908" s="0" t="str">
        <f aca="false">IF(LEFT(A908,4)="&lt;h5&gt;",A908,"")</f>
        <v>&lt;h5&gt;Affidamento per "Stampa di opuscolo didattico Torino sotto attacco. Dalle leggi razziali alla liberazione" - CIG Z072587BB3&lt;/h5&gt;</v>
      </c>
    </row>
    <row r="909" customFormat="false" ht="12.8" hidden="false" customHeight="false" outlineLevel="0" collapsed="false">
      <c r="A909" s="0" t="s">
        <v>2</v>
      </c>
      <c r="B909" s="0" t="str">
        <f aca="false">IF(LEFT(A909,4)="&lt;h5&gt;",A909,"")</f>
        <v/>
      </c>
    </row>
    <row r="910" customFormat="false" ht="12.8" hidden="false" customHeight="false" outlineLevel="0" collapsed="false">
      <c r="A910" s="0" t="s">
        <v>346</v>
      </c>
      <c r="B910" s="0" t="str">
        <f aca="false">IF(LEFT(A910,4)="&lt;h5&gt;",A910,"")</f>
        <v/>
      </c>
    </row>
    <row r="911" customFormat="false" ht="12.8" hidden="false" customHeight="false" outlineLevel="0" collapsed="false">
      <c r="A911" s="0" t="s">
        <v>4</v>
      </c>
      <c r="B911" s="0" t="str">
        <f aca="false">IF(LEFT(A911,4)="&lt;h5&gt;",A911,"")</f>
        <v/>
      </c>
    </row>
    <row r="912" customFormat="false" ht="12.8" hidden="false" customHeight="false" outlineLevel="0" collapsed="false">
      <c r="A912" s="0" t="s">
        <v>5</v>
      </c>
      <c r="B912" s="0" t="str">
        <f aca="false">IF(LEFT(A912,4)="&lt;h5&gt;",A912,"")</f>
        <v/>
      </c>
    </row>
    <row r="913" customFormat="false" ht="12.8" hidden="false" customHeight="false" outlineLevel="0" collapsed="false">
      <c r="A913" s="0" t="s">
        <v>347</v>
      </c>
      <c r="B913" s="0" t="str">
        <f aca="false">IF(LEFT(A913,4)="&lt;h5&gt;",A913,"")</f>
        <v>&lt;h5&gt;Avviso esplorativo per il servizio di analisi chimica e batteriologica delle acque presso piscina Stadio Monumentale sita in corso G. Ferraris N. 294. Triennio 2019/2021&lt;/h5&gt;</v>
      </c>
    </row>
    <row r="914" customFormat="false" ht="12.8" hidden="false" customHeight="false" outlineLevel="0" collapsed="false">
      <c r="A914" s="0" t="s">
        <v>2</v>
      </c>
      <c r="B914" s="0" t="str">
        <f aca="false">IF(LEFT(A914,4)="&lt;h5&gt;",A914,"")</f>
        <v/>
      </c>
    </row>
    <row r="915" customFormat="false" ht="12.8" hidden="false" customHeight="false" outlineLevel="0" collapsed="false">
      <c r="A915" s="0" t="s">
        <v>348</v>
      </c>
      <c r="B915" s="0" t="str">
        <f aca="false">IF(LEFT(A915,4)="&lt;h5&gt;",A915,"")</f>
        <v/>
      </c>
    </row>
    <row r="916" customFormat="false" ht="12.8" hidden="false" customHeight="false" outlineLevel="0" collapsed="false">
      <c r="A916" s="0" t="s">
        <v>4</v>
      </c>
      <c r="B916" s="0" t="str">
        <f aca="false">IF(LEFT(A916,4)="&lt;h5&gt;",A916,"")</f>
        <v/>
      </c>
    </row>
    <row r="917" customFormat="false" ht="12.8" hidden="false" customHeight="false" outlineLevel="0" collapsed="false">
      <c r="A917" s="0" t="s">
        <v>5</v>
      </c>
      <c r="B917" s="0" t="str">
        <f aca="false">IF(LEFT(A917,4)="&lt;h5&gt;",A917,"")</f>
        <v/>
      </c>
    </row>
    <row r="918" customFormat="false" ht="12.8" hidden="false" customHeight="false" outlineLevel="0" collapsed="false">
      <c r="A918" s="0" t="s">
        <v>349</v>
      </c>
      <c r="B918" s="0" t="str">
        <f aca="false">IF(LEFT(A918,4)="&lt;h5&gt;",A918,"")</f>
        <v>&lt;h5&gt;Affidamento fornitura di 3 tableau - CIG Z6525DD05B&lt;/h5&gt;</v>
      </c>
    </row>
    <row r="919" customFormat="false" ht="12.8" hidden="false" customHeight="false" outlineLevel="0" collapsed="false">
      <c r="A919" s="0" t="s">
        <v>2</v>
      </c>
      <c r="B919" s="0" t="str">
        <f aca="false">IF(LEFT(A919,4)="&lt;h5&gt;",A919,"")</f>
        <v/>
      </c>
    </row>
    <row r="920" customFormat="false" ht="12.8" hidden="false" customHeight="false" outlineLevel="0" collapsed="false">
      <c r="A920" s="0" t="s">
        <v>350</v>
      </c>
      <c r="B920" s="0" t="str">
        <f aca="false">IF(LEFT(A920,4)="&lt;h5&gt;",A920,"")</f>
        <v/>
      </c>
    </row>
    <row r="921" customFormat="false" ht="12.8" hidden="false" customHeight="false" outlineLevel="0" collapsed="false">
      <c r="A921" s="0" t="s">
        <v>4</v>
      </c>
      <c r="B921" s="0" t="str">
        <f aca="false">IF(LEFT(A921,4)="&lt;h5&gt;",A921,"")</f>
        <v/>
      </c>
    </row>
    <row r="922" customFormat="false" ht="12.8" hidden="false" customHeight="false" outlineLevel="0" collapsed="false">
      <c r="A922" s="0" t="s">
        <v>5</v>
      </c>
      <c r="B922" s="0" t="str">
        <f aca="false">IF(LEFT(A922,4)="&lt;h5&gt;",A922,"")</f>
        <v/>
      </c>
    </row>
    <row r="923" customFormat="false" ht="12.8" hidden="false" customHeight="false" outlineLevel="0" collapsed="false">
      <c r="A923" s="0" t="s">
        <v>351</v>
      </c>
      <c r="B923" s="0" t="str">
        <f aca="false">IF(LEFT(A923,4)="&lt;h5&gt;",A923,"")</f>
        <v>&lt;h5&gt;Affidamento fornitura di 1 Ultrabook-XPS13 - CIG ZBB25DD1F7&lt;/h5&gt;</v>
      </c>
    </row>
    <row r="924" customFormat="false" ht="12.8" hidden="false" customHeight="false" outlineLevel="0" collapsed="false">
      <c r="A924" s="0" t="s">
        <v>2</v>
      </c>
      <c r="B924" s="0" t="str">
        <f aca="false">IF(LEFT(A924,4)="&lt;h5&gt;",A924,"")</f>
        <v/>
      </c>
    </row>
    <row r="925" customFormat="false" ht="12.8" hidden="false" customHeight="false" outlineLevel="0" collapsed="false">
      <c r="A925" s="0" t="s">
        <v>352</v>
      </c>
      <c r="B925" s="0" t="str">
        <f aca="false">IF(LEFT(A925,4)="&lt;h5&gt;",A925,"")</f>
        <v/>
      </c>
    </row>
    <row r="926" customFormat="false" ht="12.8" hidden="false" customHeight="false" outlineLevel="0" collapsed="false">
      <c r="A926" s="0" t="s">
        <v>4</v>
      </c>
      <c r="B926" s="0" t="str">
        <f aca="false">IF(LEFT(A926,4)="&lt;h5&gt;",A926,"")</f>
        <v/>
      </c>
    </row>
    <row r="927" customFormat="false" ht="12.8" hidden="false" customHeight="false" outlineLevel="0" collapsed="false">
      <c r="A927" s="0" t="s">
        <v>5</v>
      </c>
      <c r="B927" s="0" t="str">
        <f aca="false">IF(LEFT(A927,4)="&lt;h5&gt;",A927,"")</f>
        <v/>
      </c>
    </row>
    <row r="928" customFormat="false" ht="12.8" hidden="false" customHeight="false" outlineLevel="0" collapsed="false">
      <c r="A928" s="0" t="s">
        <v>353</v>
      </c>
      <c r="B928" s="0" t="str">
        <f aca="false">IF(LEFT(A928,4)="&lt;h5&gt;",A928,"")</f>
        <v>&lt;h5&gt;Affidamento di fornitura di accessori tecnologici - CIG ZBB25DCF06&lt;/h5&gt;</v>
      </c>
    </row>
    <row r="929" customFormat="false" ht="12.8" hidden="false" customHeight="false" outlineLevel="0" collapsed="false">
      <c r="A929" s="0" t="s">
        <v>2</v>
      </c>
      <c r="B929" s="0" t="str">
        <f aca="false">IF(LEFT(A929,4)="&lt;h5&gt;",A929,"")</f>
        <v/>
      </c>
    </row>
    <row r="930" customFormat="false" ht="12.8" hidden="false" customHeight="false" outlineLevel="0" collapsed="false">
      <c r="A930" s="0" t="s">
        <v>354</v>
      </c>
      <c r="B930" s="0" t="str">
        <f aca="false">IF(LEFT(A930,4)="&lt;h5&gt;",A930,"")</f>
        <v/>
      </c>
    </row>
    <row r="931" customFormat="false" ht="12.8" hidden="false" customHeight="false" outlineLevel="0" collapsed="false">
      <c r="A931" s="0" t="s">
        <v>4</v>
      </c>
      <c r="B931" s="0" t="str">
        <f aca="false">IF(LEFT(A931,4)="&lt;h5&gt;",A931,"")</f>
        <v/>
      </c>
    </row>
    <row r="932" customFormat="false" ht="12.8" hidden="false" customHeight="false" outlineLevel="0" collapsed="false">
      <c r="A932" s="0" t="s">
        <v>5</v>
      </c>
      <c r="B932" s="0" t="str">
        <f aca="false">IF(LEFT(A932,4)="&lt;h5&gt;",A932,"")</f>
        <v/>
      </c>
    </row>
    <row r="933" customFormat="false" ht="12.8" hidden="false" customHeight="false" outlineLevel="0" collapsed="false">
      <c r="A933" s="0" t="s">
        <v>355</v>
      </c>
      <c r="B933" s="0" t="str">
        <f aca="false">IF(LEFT(A933,4)="&lt;h5&gt;",A933,"")</f>
        <v>&lt;h5&gt;Acquisto tramite MePA servizio hosting applicativi verbatel - CIG Z8C25C082A&lt;/h5&gt;</v>
      </c>
    </row>
    <row r="934" customFormat="false" ht="12.8" hidden="false" customHeight="false" outlineLevel="0" collapsed="false">
      <c r="A934" s="0" t="s">
        <v>2</v>
      </c>
      <c r="B934" s="0" t="str">
        <f aca="false">IF(LEFT(A934,4)="&lt;h5&gt;",A934,"")</f>
        <v/>
      </c>
    </row>
    <row r="935" customFormat="false" ht="12.8" hidden="false" customHeight="false" outlineLevel="0" collapsed="false">
      <c r="A935" s="0" t="s">
        <v>356</v>
      </c>
      <c r="B935" s="0" t="str">
        <f aca="false">IF(LEFT(A935,4)="&lt;h5&gt;",A935,"")</f>
        <v/>
      </c>
    </row>
    <row r="936" customFormat="false" ht="12.8" hidden="false" customHeight="false" outlineLevel="0" collapsed="false">
      <c r="A936" s="0" t="s">
        <v>4</v>
      </c>
      <c r="B936" s="0" t="str">
        <f aca="false">IF(LEFT(A936,4)="&lt;h5&gt;",A936,"")</f>
        <v/>
      </c>
    </row>
    <row r="937" customFormat="false" ht="12.8" hidden="false" customHeight="false" outlineLevel="0" collapsed="false">
      <c r="A937" s="0" t="s">
        <v>5</v>
      </c>
      <c r="B937" s="0" t="str">
        <f aca="false">IF(LEFT(A937,4)="&lt;h5&gt;",A937,"")</f>
        <v/>
      </c>
    </row>
    <row r="938" customFormat="false" ht="12.8" hidden="false" customHeight="false" outlineLevel="0" collapsed="false">
      <c r="A938" s="0" t="s">
        <v>357</v>
      </c>
      <c r="B938" s="0" t="str">
        <f aca="false">IF(LEFT(A938,4)="&lt;h5&gt;",A938,"")</f>
        <v>&lt;h5&gt;Affidamento del servizio alla banca dati " Vehicle Documents" - CIG: Z22251EF83&lt;/h5&gt;</v>
      </c>
    </row>
    <row r="939" customFormat="false" ht="12.8" hidden="false" customHeight="false" outlineLevel="0" collapsed="false">
      <c r="A939" s="0" t="s">
        <v>2</v>
      </c>
      <c r="B939" s="0" t="str">
        <f aca="false">IF(LEFT(A939,4)="&lt;h5&gt;",A939,"")</f>
        <v/>
      </c>
    </row>
    <row r="940" customFormat="false" ht="12.8" hidden="false" customHeight="false" outlineLevel="0" collapsed="false">
      <c r="A940" s="0" t="s">
        <v>358</v>
      </c>
      <c r="B940" s="0" t="str">
        <f aca="false">IF(LEFT(A940,4)="&lt;h5&gt;",A940,"")</f>
        <v/>
      </c>
    </row>
    <row r="941" customFormat="false" ht="12.8" hidden="false" customHeight="false" outlineLevel="0" collapsed="false">
      <c r="A941" s="0" t="s">
        <v>4</v>
      </c>
      <c r="B941" s="0" t="str">
        <f aca="false">IF(LEFT(A941,4)="&lt;h5&gt;",A941,"")</f>
        <v/>
      </c>
    </row>
    <row r="942" customFormat="false" ht="12.8" hidden="false" customHeight="false" outlineLevel="0" collapsed="false">
      <c r="A942" s="0" t="s">
        <v>5</v>
      </c>
      <c r="B942" s="0" t="str">
        <f aca="false">IF(LEFT(A942,4)="&lt;h5&gt;",A942,"")</f>
        <v/>
      </c>
    </row>
    <row r="943" customFormat="false" ht="12.8" hidden="false" customHeight="false" outlineLevel="0" collapsed="false">
      <c r="A943" s="0" t="s">
        <v>359</v>
      </c>
      <c r="B943" s="0" t="str">
        <f aca="false">IF(LEFT(A943,4)="&lt;h5&gt;",A943,"")</f>
        <v>&lt;h5&gt;Archivio Storico. Acquisto diretto dall'editore di 4 volumi del Dizionario Biografico degli italiani - CIG ZD5256E376&lt;/h5&gt;</v>
      </c>
    </row>
    <row r="944" customFormat="false" ht="12.8" hidden="false" customHeight="false" outlineLevel="0" collapsed="false">
      <c r="A944" s="0" t="s">
        <v>2</v>
      </c>
      <c r="B944" s="0" t="str">
        <f aca="false">IF(LEFT(A944,4)="&lt;h5&gt;",A944,"")</f>
        <v/>
      </c>
    </row>
    <row r="945" customFormat="false" ht="12.8" hidden="false" customHeight="false" outlineLevel="0" collapsed="false">
      <c r="A945" s="0" t="s">
        <v>360</v>
      </c>
      <c r="B945" s="0" t="str">
        <f aca="false">IF(LEFT(A945,4)="&lt;h5&gt;",A945,"")</f>
        <v/>
      </c>
    </row>
    <row r="946" customFormat="false" ht="12.8" hidden="false" customHeight="false" outlineLevel="0" collapsed="false">
      <c r="A946" s="0" t="s">
        <v>4</v>
      </c>
      <c r="B946" s="0" t="str">
        <f aca="false">IF(LEFT(A946,4)="&lt;h5&gt;",A946,"")</f>
        <v/>
      </c>
    </row>
    <row r="947" customFormat="false" ht="12.8" hidden="false" customHeight="false" outlineLevel="0" collapsed="false">
      <c r="A947" s="0" t="s">
        <v>5</v>
      </c>
      <c r="B947" s="0" t="str">
        <f aca="false">IF(LEFT(A947,4)="&lt;h5&gt;",A947,"")</f>
        <v/>
      </c>
    </row>
    <row r="948" customFormat="false" ht="12.8" hidden="false" customHeight="false" outlineLevel="0" collapsed="false">
      <c r="A948" s="0" t="s">
        <v>361</v>
      </c>
      <c r="B948" s="0" t="str">
        <f aca="false">IF(LEFT(A948,4)="&lt;h5&gt;",A948,"")</f>
        <v>&lt;h5&gt;Corpo di Polizia Municipale - Prosecuzione servizio gestione archivi - Z2F261209D&lt;/h5&gt;</v>
      </c>
    </row>
    <row r="949" customFormat="false" ht="12.8" hidden="false" customHeight="false" outlineLevel="0" collapsed="false">
      <c r="A949" s="0" t="s">
        <v>2</v>
      </c>
      <c r="B949" s="0" t="str">
        <f aca="false">IF(LEFT(A949,4)="&lt;h5&gt;",A949,"")</f>
        <v/>
      </c>
    </row>
    <row r="950" customFormat="false" ht="12.8" hidden="false" customHeight="false" outlineLevel="0" collapsed="false">
      <c r="A950" s="0" t="s">
        <v>362</v>
      </c>
      <c r="B950" s="0" t="str">
        <f aca="false">IF(LEFT(A950,4)="&lt;h5&gt;",A950,"")</f>
        <v/>
      </c>
    </row>
    <row r="951" customFormat="false" ht="12.8" hidden="false" customHeight="false" outlineLevel="0" collapsed="false">
      <c r="A951" s="0" t="s">
        <v>4</v>
      </c>
      <c r="B951" s="0" t="str">
        <f aca="false">IF(LEFT(A951,4)="&lt;h5&gt;",A951,"")</f>
        <v/>
      </c>
    </row>
    <row r="952" customFormat="false" ht="12.8" hidden="false" customHeight="false" outlineLevel="0" collapsed="false">
      <c r="A952" s="0" t="s">
        <v>5</v>
      </c>
      <c r="B952" s="0" t="str">
        <f aca="false">IF(LEFT(A952,4)="&lt;h5&gt;",A952,"")</f>
        <v/>
      </c>
    </row>
    <row r="953" customFormat="false" ht="12.8" hidden="false" customHeight="false" outlineLevel="0" collapsed="false">
      <c r="A953" s="0" t="s">
        <v>363</v>
      </c>
      <c r="B953" s="0" t="str">
        <f aca="false">IF(LEFT(A953,4)="&lt;h5&gt;",A953,"")</f>
        <v>&lt;h5&gt;Corpo di Polizia Municipale - Prosecuzione servizio di manutenzione ordinaria ed evolutiva del sistema radio digitale tetra in uso alla Citt&amp;agrave; di Torino&lt;/h5&gt;</v>
      </c>
    </row>
    <row r="954" customFormat="false" ht="12.8" hidden="false" customHeight="false" outlineLevel="0" collapsed="false">
      <c r="A954" s="0" t="s">
        <v>2</v>
      </c>
      <c r="B954" s="0" t="str">
        <f aca="false">IF(LEFT(A954,4)="&lt;h5&gt;",A954,"")</f>
        <v/>
      </c>
    </row>
    <row r="955" customFormat="false" ht="12.8" hidden="false" customHeight="false" outlineLevel="0" collapsed="false">
      <c r="A955" s="0" t="s">
        <v>364</v>
      </c>
      <c r="B955" s="0" t="str">
        <f aca="false">IF(LEFT(A955,4)="&lt;h5&gt;",A955,"")</f>
        <v/>
      </c>
    </row>
    <row r="956" customFormat="false" ht="12.8" hidden="false" customHeight="false" outlineLevel="0" collapsed="false">
      <c r="A956" s="0" t="s">
        <v>4</v>
      </c>
      <c r="B956" s="0" t="str">
        <f aca="false">IF(LEFT(A956,4)="&lt;h5&gt;",A956,"")</f>
        <v/>
      </c>
    </row>
    <row r="957" customFormat="false" ht="12.8" hidden="false" customHeight="false" outlineLevel="0" collapsed="false">
      <c r="A957" s="0" t="s">
        <v>5</v>
      </c>
      <c r="B957" s="0" t="str">
        <f aca="false">IF(LEFT(A957,4)="&lt;h5&gt;",A957,"")</f>
        <v/>
      </c>
    </row>
    <row r="958" customFormat="false" ht="12.8" hidden="false" customHeight="false" outlineLevel="0" collapsed="false">
      <c r="A958" s="0" t="s">
        <v>365</v>
      </c>
      <c r="B958" s="0" t="str">
        <f aca="false">IF(LEFT(A958,4)="&lt;h5&gt;",A958,"")</f>
        <v>&lt;h5&gt;Corpo di Polizia Municipale. Servizio di copertura assicurativa per resp. civile per danni a merci e veicoli depositati presso la depositeria comunale - CIG Z3C25E5088&lt;/h5&gt;</v>
      </c>
    </row>
    <row r="959" customFormat="false" ht="12.8" hidden="false" customHeight="false" outlineLevel="0" collapsed="false">
      <c r="A959" s="0" t="s">
        <v>2</v>
      </c>
      <c r="B959" s="0" t="str">
        <f aca="false">IF(LEFT(A959,4)="&lt;h5&gt;",A959,"")</f>
        <v/>
      </c>
    </row>
    <row r="960" customFormat="false" ht="12.8" hidden="false" customHeight="false" outlineLevel="0" collapsed="false">
      <c r="A960" s="0" t="s">
        <v>366</v>
      </c>
      <c r="B960" s="0" t="str">
        <f aca="false">IF(LEFT(A960,4)="&lt;h5&gt;",A960,"")</f>
        <v/>
      </c>
    </row>
    <row r="961" customFormat="false" ht="12.8" hidden="false" customHeight="false" outlineLevel="0" collapsed="false">
      <c r="A961" s="0" t="s">
        <v>4</v>
      </c>
      <c r="B961" s="0" t="str">
        <f aca="false">IF(LEFT(A961,4)="&lt;h5&gt;",A961,"")</f>
        <v/>
      </c>
    </row>
    <row r="962" customFormat="false" ht="12.8" hidden="false" customHeight="false" outlineLevel="0" collapsed="false">
      <c r="A962" s="0" t="s">
        <v>5</v>
      </c>
      <c r="B962" s="0" t="str">
        <f aca="false">IF(LEFT(A962,4)="&lt;h5&gt;",A962,"")</f>
        <v/>
      </c>
    </row>
    <row r="963" customFormat="false" ht="12.8" hidden="false" customHeight="false" outlineLevel="0" collapsed="false">
      <c r="A963" s="0" t="s">
        <v>367</v>
      </c>
      <c r="B963" s="0" t="str">
        <f aca="false">IF(LEFT(A963,4)="&lt;h5&gt;",A963,"")</f>
        <v>&lt;h5&gt;Corpo di Polizia Municipale - Fornitura di 20 lettori di codici a barre - CIG Z76258CD95&lt;/h5&gt;</v>
      </c>
    </row>
    <row r="964" customFormat="false" ht="12.8" hidden="false" customHeight="false" outlineLevel="0" collapsed="false">
      <c r="A964" s="0" t="s">
        <v>2</v>
      </c>
      <c r="B964" s="0" t="str">
        <f aca="false">IF(LEFT(A964,4)="&lt;h5&gt;",A964,"")</f>
        <v/>
      </c>
    </row>
    <row r="965" customFormat="false" ht="12.8" hidden="false" customHeight="false" outlineLevel="0" collapsed="false">
      <c r="A965" s="0" t="s">
        <v>368</v>
      </c>
      <c r="B965" s="0" t="str">
        <f aca="false">IF(LEFT(A965,4)="&lt;h5&gt;",A965,"")</f>
        <v/>
      </c>
    </row>
    <row r="966" customFormat="false" ht="12.8" hidden="false" customHeight="false" outlineLevel="0" collapsed="false">
      <c r="A966" s="0" t="s">
        <v>4</v>
      </c>
      <c r="B966" s="0" t="str">
        <f aca="false">IF(LEFT(A966,4)="&lt;h5&gt;",A966,"")</f>
        <v/>
      </c>
    </row>
    <row r="967" customFormat="false" ht="12.8" hidden="false" customHeight="false" outlineLevel="0" collapsed="false">
      <c r="A967" s="0" t="s">
        <v>5</v>
      </c>
      <c r="B967" s="0" t="str">
        <f aca="false">IF(LEFT(A967,4)="&lt;h5&gt;",A967,"")</f>
        <v/>
      </c>
    </row>
    <row r="968" customFormat="false" ht="12.8" hidden="false" customHeight="false" outlineLevel="0" collapsed="false">
      <c r="A968" s="0" t="s">
        <v>369</v>
      </c>
      <c r="B968" s="0" t="str">
        <f aca="false">IF(LEFT(A968,4)="&lt;h5&gt;",A968,"")</f>
        <v>&lt;h5&gt;Affidamento del servizio per il rinnovo annuale della licenza "Police Controller Basic" in uso alla Polizia Municipale - CIG ZD4258CC72&lt;/h5&gt;</v>
      </c>
    </row>
    <row r="969" customFormat="false" ht="12.8" hidden="false" customHeight="false" outlineLevel="0" collapsed="false">
      <c r="A969" s="0" t="s">
        <v>2</v>
      </c>
      <c r="B969" s="0" t="str">
        <f aca="false">IF(LEFT(A969,4)="&lt;h5&gt;",A969,"")</f>
        <v/>
      </c>
    </row>
    <row r="970" customFormat="false" ht="12.8" hidden="false" customHeight="false" outlineLevel="0" collapsed="false">
      <c r="A970" s="0" t="s">
        <v>370</v>
      </c>
      <c r="B970" s="0" t="str">
        <f aca="false">IF(LEFT(A970,4)="&lt;h5&gt;",A970,"")</f>
        <v/>
      </c>
    </row>
    <row r="971" customFormat="false" ht="12.8" hidden="false" customHeight="false" outlineLevel="0" collapsed="false">
      <c r="A971" s="0" t="s">
        <v>4</v>
      </c>
      <c r="B971" s="0" t="str">
        <f aca="false">IF(LEFT(A971,4)="&lt;h5&gt;",A971,"")</f>
        <v/>
      </c>
    </row>
    <row r="972" customFormat="false" ht="12.8" hidden="false" customHeight="false" outlineLevel="0" collapsed="false">
      <c r="A972" s="0" t="s">
        <v>5</v>
      </c>
      <c r="B972" s="0" t="str">
        <f aca="false">IF(LEFT(A972,4)="&lt;h5&gt;",A972,"")</f>
        <v/>
      </c>
    </row>
    <row r="973" customFormat="false" ht="12.8" hidden="false" customHeight="false" outlineLevel="0" collapsed="false">
      <c r="A973" s="0" t="s">
        <v>371</v>
      </c>
      <c r="B973" s="0" t="str">
        <f aca="false">IF(LEFT(A973,4)="&lt;h5&gt;",A973,"")</f>
        <v>&lt;h5&gt;Concessione del Servizio di rimozione e custodia veicoli per varie tipologie di intervento - Zona sud&lt;/h5&gt;</v>
      </c>
    </row>
    <row r="974" customFormat="false" ht="12.8" hidden="false" customHeight="false" outlineLevel="0" collapsed="false">
      <c r="A974" s="0" t="s">
        <v>2</v>
      </c>
      <c r="B974" s="0" t="str">
        <f aca="false">IF(LEFT(A974,4)="&lt;h5&gt;",A974,"")</f>
        <v/>
      </c>
    </row>
    <row r="975" customFormat="false" ht="12.8" hidden="false" customHeight="false" outlineLevel="0" collapsed="false">
      <c r="A975" s="0" t="s">
        <v>372</v>
      </c>
      <c r="B975" s="0" t="str">
        <f aca="false">IF(LEFT(A975,4)="&lt;h5&gt;",A975,"")</f>
        <v/>
      </c>
    </row>
    <row r="976" customFormat="false" ht="12.8" hidden="false" customHeight="false" outlineLevel="0" collapsed="false">
      <c r="A976" s="0" t="s">
        <v>4</v>
      </c>
      <c r="B976" s="0" t="str">
        <f aca="false">IF(LEFT(A976,4)="&lt;h5&gt;",A976,"")</f>
        <v/>
      </c>
    </row>
    <row r="977" customFormat="false" ht="12.8" hidden="false" customHeight="false" outlineLevel="0" collapsed="false">
      <c r="A977" s="0" t="s">
        <v>5</v>
      </c>
      <c r="B977" s="0" t="str">
        <f aca="false">IF(LEFT(A977,4)="&lt;h5&gt;",A977,"")</f>
        <v/>
      </c>
    </row>
    <row r="978" customFormat="false" ht="12.8" hidden="false" customHeight="false" outlineLevel="0" collapsed="false">
      <c r="A978" s="0" t="s">
        <v>373</v>
      </c>
      <c r="B978" s="0" t="str">
        <f aca="false">IF(LEFT(A978,4)="&lt;h5&gt;",A978,"")</f>
        <v>&lt;h5&gt;Corpo di Polizia Municipale. Procedura di affidamento per servizio di gestione rapporto relativo all'assetto tecnico-giuridico sistema radio digitale della Citt&amp;agrave; di Torino.&lt;/h5&gt;</v>
      </c>
    </row>
    <row r="979" customFormat="false" ht="12.8" hidden="false" customHeight="false" outlineLevel="0" collapsed="false">
      <c r="A979" s="0" t="s">
        <v>2</v>
      </c>
      <c r="B979" s="0" t="str">
        <f aca="false">IF(LEFT(A979,4)="&lt;h5&gt;",A979,"")</f>
        <v/>
      </c>
    </row>
    <row r="980" customFormat="false" ht="12.8" hidden="false" customHeight="false" outlineLevel="0" collapsed="false">
      <c r="A980" s="0" t="s">
        <v>374</v>
      </c>
      <c r="B980" s="0" t="str">
        <f aca="false">IF(LEFT(A980,4)="&lt;h5&gt;",A980,"")</f>
        <v/>
      </c>
    </row>
    <row r="981" customFormat="false" ht="12.8" hidden="false" customHeight="false" outlineLevel="0" collapsed="false">
      <c r="A981" s="0" t="s">
        <v>4</v>
      </c>
      <c r="B981" s="0" t="str">
        <f aca="false">IF(LEFT(A981,4)="&lt;h5&gt;",A981,"")</f>
        <v/>
      </c>
    </row>
    <row r="982" customFormat="false" ht="12.8" hidden="false" customHeight="false" outlineLevel="0" collapsed="false">
      <c r="A982" s="0" t="s">
        <v>5</v>
      </c>
      <c r="B982" s="0" t="str">
        <f aca="false">IF(LEFT(A982,4)="&lt;h5&gt;",A982,"")</f>
        <v/>
      </c>
    </row>
    <row r="983" customFormat="false" ht="12.8" hidden="false" customHeight="false" outlineLevel="0" collapsed="false">
      <c r="A983" s="0" t="s">
        <v>375</v>
      </c>
      <c r="B983" s="0" t="str">
        <f aca="false">IF(LEFT(A983,4)="&lt;h5&gt;",A983,"")</f>
        <v>&lt;h5&gt;Corpo di Polizia Municipale. Affidamento servizio per intervento manutentivo di ripristino impianto di videosorveglianza.&lt;/h5&gt;</v>
      </c>
    </row>
    <row r="984" customFormat="false" ht="12.8" hidden="false" customHeight="false" outlineLevel="0" collapsed="false">
      <c r="A984" s="0" t="s">
        <v>2</v>
      </c>
      <c r="B984" s="0" t="str">
        <f aca="false">IF(LEFT(A984,4)="&lt;h5&gt;",A984,"")</f>
        <v/>
      </c>
    </row>
    <row r="985" customFormat="false" ht="12.8" hidden="false" customHeight="false" outlineLevel="0" collapsed="false">
      <c r="A985" s="0" t="s">
        <v>376</v>
      </c>
      <c r="B985" s="0" t="str">
        <f aca="false">IF(LEFT(A985,4)="&lt;h5&gt;",A985,"")</f>
        <v/>
      </c>
    </row>
    <row r="986" customFormat="false" ht="12.8" hidden="false" customHeight="false" outlineLevel="0" collapsed="false">
      <c r="A986" s="0" t="s">
        <v>4</v>
      </c>
      <c r="B986" s="0" t="str">
        <f aca="false">IF(LEFT(A986,4)="&lt;h5&gt;",A986,"")</f>
        <v/>
      </c>
    </row>
    <row r="987" customFormat="false" ht="12.8" hidden="false" customHeight="false" outlineLevel="0" collapsed="false">
      <c r="A987" s="0" t="s">
        <v>5</v>
      </c>
      <c r="B987" s="0" t="str">
        <f aca="false">IF(LEFT(A987,4)="&lt;h5&gt;",A987,"")</f>
        <v/>
      </c>
    </row>
    <row r="988" customFormat="false" ht="12.8" hidden="false" customHeight="false" outlineLevel="0" collapsed="false">
      <c r="A988" s="0" t="s">
        <v>377</v>
      </c>
      <c r="B988" s="0" t="str">
        <f aca="false">IF(LEFT(A988,4)="&lt;h5&gt;",A988,"")</f>
        <v>&lt;h5&gt;Corpo di Polizia Municipale. Procedura di affidamento per fornitura di buste e cartoline verdi.&lt;/h5&gt;</v>
      </c>
    </row>
    <row r="989" customFormat="false" ht="12.8" hidden="false" customHeight="false" outlineLevel="0" collapsed="false">
      <c r="A989" s="0" t="s">
        <v>2</v>
      </c>
      <c r="B989" s="0" t="str">
        <f aca="false">IF(LEFT(A989,4)="&lt;h5&gt;",A989,"")</f>
        <v/>
      </c>
    </row>
    <row r="990" customFormat="false" ht="12.8" hidden="false" customHeight="false" outlineLevel="0" collapsed="false">
      <c r="A990" s="0" t="s">
        <v>378</v>
      </c>
      <c r="B990" s="0" t="str">
        <f aca="false">IF(LEFT(A990,4)="&lt;h5&gt;",A990,"")</f>
        <v/>
      </c>
    </row>
    <row r="991" customFormat="false" ht="12.8" hidden="false" customHeight="false" outlineLevel="0" collapsed="false">
      <c r="A991" s="0" t="s">
        <v>4</v>
      </c>
      <c r="B991" s="0" t="str">
        <f aca="false">IF(LEFT(A991,4)="&lt;h5&gt;",A991,"")</f>
        <v/>
      </c>
    </row>
    <row r="992" customFormat="false" ht="12.8" hidden="false" customHeight="false" outlineLevel="0" collapsed="false">
      <c r="A992" s="0" t="s">
        <v>5</v>
      </c>
      <c r="B992" s="0" t="str">
        <f aca="false">IF(LEFT(A992,4)="&lt;h5&gt;",A992,"")</f>
        <v/>
      </c>
    </row>
    <row r="993" customFormat="false" ht="12.8" hidden="false" customHeight="false" outlineLevel="0" collapsed="false">
      <c r="A993" s="0" t="s">
        <v>379</v>
      </c>
      <c r="B993" s="0" t="str">
        <f aca="false">IF(LEFT(A993,4)="&lt;h5&gt;",A993,"")</f>
        <v>&lt;h5&gt;Corpo di Polizia Municipale. Procedura di affidamento di incarico di docenza - Progetto scuole sicure&lt;/h5&gt;</v>
      </c>
    </row>
    <row r="994" customFormat="false" ht="12.8" hidden="false" customHeight="false" outlineLevel="0" collapsed="false">
      <c r="A994" s="0" t="s">
        <v>2</v>
      </c>
      <c r="B994" s="0" t="str">
        <f aca="false">IF(LEFT(A994,4)="&lt;h5&gt;",A994,"")</f>
        <v/>
      </c>
    </row>
    <row r="995" customFormat="false" ht="12.8" hidden="false" customHeight="false" outlineLevel="0" collapsed="false">
      <c r="A995" s="0" t="s">
        <v>380</v>
      </c>
      <c r="B995" s="0" t="str">
        <f aca="false">IF(LEFT(A995,4)="&lt;h5&gt;",A995,"")</f>
        <v/>
      </c>
    </row>
    <row r="996" customFormat="false" ht="12.8" hidden="false" customHeight="false" outlineLevel="0" collapsed="false">
      <c r="A996" s="0" t="s">
        <v>4</v>
      </c>
      <c r="B996" s="0" t="str">
        <f aca="false">IF(LEFT(A996,4)="&lt;h5&gt;",A996,"")</f>
        <v/>
      </c>
    </row>
    <row r="997" customFormat="false" ht="12.8" hidden="false" customHeight="false" outlineLevel="0" collapsed="false">
      <c r="A997" s="0" t="s">
        <v>5</v>
      </c>
      <c r="B997" s="0" t="str">
        <f aca="false">IF(LEFT(A997,4)="&lt;h5&gt;",A997,"")</f>
        <v/>
      </c>
    </row>
    <row r="998" customFormat="false" ht="12.8" hidden="false" customHeight="false" outlineLevel="0" collapsed="false">
      <c r="A998" s="0" t="s">
        <v>381</v>
      </c>
      <c r="B998" s="0" t="str">
        <f aca="false">IF(LEFT(A998,4)="&lt;h5&gt;",A998,"")</f>
        <v>&lt;h5&gt;Affidamento diretto per acquisto pannelli per palco manifestazioni - CIG Z63256793D&lt;/h5&gt;</v>
      </c>
    </row>
    <row r="999" customFormat="false" ht="12.8" hidden="false" customHeight="false" outlineLevel="0" collapsed="false">
      <c r="A999" s="0" t="s">
        <v>2</v>
      </c>
      <c r="B999" s="0" t="str">
        <f aca="false">IF(LEFT(A999,4)="&lt;h5&gt;",A999,"")</f>
        <v/>
      </c>
    </row>
    <row r="1000" customFormat="false" ht="12.8" hidden="false" customHeight="false" outlineLevel="0" collapsed="false">
      <c r="A1000" s="0" t="s">
        <v>382</v>
      </c>
      <c r="B1000" s="0" t="str">
        <f aca="false">IF(LEFT(A1000,4)="&lt;h5&gt;",A1000,"")</f>
        <v/>
      </c>
    </row>
    <row r="1001" customFormat="false" ht="12.8" hidden="false" customHeight="false" outlineLevel="0" collapsed="false">
      <c r="A1001" s="0" t="s">
        <v>4</v>
      </c>
      <c r="B1001" s="0" t="str">
        <f aca="false">IF(LEFT(A1001,4)="&lt;h5&gt;",A1001,"")</f>
        <v/>
      </c>
    </row>
    <row r="1002" customFormat="false" ht="12.8" hidden="false" customHeight="false" outlineLevel="0" collapsed="false">
      <c r="A1002" s="0" t="s">
        <v>5</v>
      </c>
      <c r="B1002" s="0" t="str">
        <f aca="false">IF(LEFT(A1002,4)="&lt;h5&gt;",A1002,"")</f>
        <v/>
      </c>
    </row>
    <row r="1003" customFormat="false" ht="12.8" hidden="false" customHeight="false" outlineLevel="0" collapsed="false">
      <c r="A1003" s="0" t="s">
        <v>383</v>
      </c>
      <c r="B1003" s="0" t="str">
        <f aca="false">IF(LEFT(A1003,4)="&lt;h5&gt;",A1003,"")</f>
        <v>&lt;h5&gt;Affidamento per fornitura blocchetti di verbali mod. 176 bis&lt;/h5&gt;</v>
      </c>
    </row>
    <row r="1004" customFormat="false" ht="12.8" hidden="false" customHeight="false" outlineLevel="0" collapsed="false">
      <c r="A1004" s="0" t="s">
        <v>2</v>
      </c>
      <c r="B1004" s="0" t="str">
        <f aca="false">IF(LEFT(A1004,4)="&lt;h5&gt;",A1004,"")</f>
        <v/>
      </c>
    </row>
    <row r="1005" customFormat="false" ht="12.8" hidden="false" customHeight="false" outlineLevel="0" collapsed="false">
      <c r="A1005" s="0" t="s">
        <v>384</v>
      </c>
      <c r="B1005" s="0" t="str">
        <f aca="false">IF(LEFT(A1005,4)="&lt;h5&gt;",A1005,"")</f>
        <v/>
      </c>
    </row>
    <row r="1006" customFormat="false" ht="12.8" hidden="false" customHeight="false" outlineLevel="0" collapsed="false">
      <c r="A1006" s="0" t="s">
        <v>4</v>
      </c>
      <c r="B1006" s="0" t="str">
        <f aca="false">IF(LEFT(A1006,4)="&lt;h5&gt;",A1006,"")</f>
        <v/>
      </c>
    </row>
    <row r="1007" customFormat="false" ht="12.8" hidden="false" customHeight="false" outlineLevel="0" collapsed="false">
      <c r="A1007" s="0" t="s">
        <v>5</v>
      </c>
      <c r="B1007" s="0" t="str">
        <f aca="false">IF(LEFT(A1007,4)="&lt;h5&gt;",A1007,"")</f>
        <v/>
      </c>
    </row>
    <row r="1008" customFormat="false" ht="12.8" hidden="false" customHeight="false" outlineLevel="0" collapsed="false">
      <c r="A1008" s="0" t="s">
        <v>385</v>
      </c>
      <c r="B1008" s="0" t="str">
        <f aca="false">IF(LEFT(A1008,4)="&lt;h5&gt;",A1008,"")</f>
        <v>&lt;h5&gt;Affidamento servizio di coffee break e colazione di lavoro per meeting internazionale progetto G3P Reloaded&lt;/h5&gt;</v>
      </c>
    </row>
    <row r="1009" customFormat="false" ht="12.8" hidden="false" customHeight="false" outlineLevel="0" collapsed="false">
      <c r="A1009" s="0" t="s">
        <v>2</v>
      </c>
      <c r="B1009" s="0" t="str">
        <f aca="false">IF(LEFT(A1009,4)="&lt;h5&gt;",A1009,"")</f>
        <v/>
      </c>
    </row>
    <row r="1010" customFormat="false" ht="12.8" hidden="false" customHeight="false" outlineLevel="0" collapsed="false">
      <c r="A1010" s="0" t="s">
        <v>386</v>
      </c>
      <c r="B1010" s="0" t="str">
        <f aca="false">IF(LEFT(A1010,4)="&lt;h5&gt;",A1010,"")</f>
        <v/>
      </c>
    </row>
    <row r="1011" customFormat="false" ht="12.8" hidden="false" customHeight="false" outlineLevel="0" collapsed="false">
      <c r="A1011" s="0" t="s">
        <v>4</v>
      </c>
      <c r="B1011" s="0" t="str">
        <f aca="false">IF(LEFT(A1011,4)="&lt;h5&gt;",A1011,"")</f>
        <v/>
      </c>
    </row>
    <row r="1012" customFormat="false" ht="12.8" hidden="false" customHeight="false" outlineLevel="0" collapsed="false">
      <c r="A1012" s="0" t="s">
        <v>5</v>
      </c>
      <c r="B1012" s="0" t="str">
        <f aca="false">IF(LEFT(A1012,4)="&lt;h5&gt;",A1012,"")</f>
        <v/>
      </c>
    </row>
    <row r="1013" customFormat="false" ht="12.8" hidden="false" customHeight="false" outlineLevel="0" collapsed="false">
      <c r="A1013" s="0" t="s">
        <v>387</v>
      </c>
      <c r="B1013" s="0" t="str">
        <f aca="false">IF(LEFT(A1013,4)="&lt;h5&gt;",A1013,"")</f>
        <v>&lt;h5&gt;Corpo di Polizia Municipale. Affidamento del servizio rimozione e custodia dei veicoli per varie tipologie di intervento. Lotti 1,2,3 e 4.&lt;/h5&gt;</v>
      </c>
    </row>
    <row r="1014" customFormat="false" ht="12.8" hidden="false" customHeight="false" outlineLevel="0" collapsed="false">
      <c r="A1014" s="0" t="s">
        <v>2</v>
      </c>
      <c r="B1014" s="0" t="str">
        <f aca="false">IF(LEFT(A1014,4)="&lt;h5&gt;",A1014,"")</f>
        <v/>
      </c>
    </row>
    <row r="1015" customFormat="false" ht="12.8" hidden="false" customHeight="false" outlineLevel="0" collapsed="false">
      <c r="A1015" s="0" t="s">
        <v>388</v>
      </c>
      <c r="B1015" s="0" t="str">
        <f aca="false">IF(LEFT(A1015,4)="&lt;h5&gt;",A1015,"")</f>
        <v/>
      </c>
    </row>
    <row r="1016" customFormat="false" ht="12.8" hidden="false" customHeight="false" outlineLevel="0" collapsed="false">
      <c r="A1016" s="0" t="s">
        <v>4</v>
      </c>
      <c r="B1016" s="0" t="str">
        <f aca="false">IF(LEFT(A1016,4)="&lt;h5&gt;",A1016,"")</f>
        <v/>
      </c>
    </row>
    <row r="1017" customFormat="false" ht="12.8" hidden="false" customHeight="false" outlineLevel="0" collapsed="false">
      <c r="A1017" s="0" t="s">
        <v>5</v>
      </c>
      <c r="B1017" s="0" t="str">
        <f aca="false">IF(LEFT(A1017,4)="&lt;h5&gt;",A1017,"")</f>
        <v/>
      </c>
    </row>
    <row r="1018" customFormat="false" ht="12.8" hidden="false" customHeight="false" outlineLevel="0" collapsed="false">
      <c r="A1018" s="0" t="s">
        <v>389</v>
      </c>
      <c r="B1018" s="0" t="str">
        <f aca="false">IF(LEFT(A1018,4)="&lt;h5&gt;",A1018,"")</f>
        <v>&lt;h5&gt;Affidamento per la fornitura di n. 40 pre-test per il controllo del tasso alcolemico - CIG Z872565EAA&lt;/h5&gt;</v>
      </c>
    </row>
    <row r="1019" customFormat="false" ht="12.8" hidden="false" customHeight="false" outlineLevel="0" collapsed="false">
      <c r="A1019" s="0" t="s">
        <v>2</v>
      </c>
      <c r="B1019" s="0" t="str">
        <f aca="false">IF(LEFT(A1019,4)="&lt;h5&gt;",A1019,"")</f>
        <v/>
      </c>
    </row>
    <row r="1020" customFormat="false" ht="12.8" hidden="false" customHeight="false" outlineLevel="0" collapsed="false">
      <c r="A1020" s="0" t="s">
        <v>390</v>
      </c>
      <c r="B1020" s="0" t="str">
        <f aca="false">IF(LEFT(A1020,4)="&lt;h5&gt;",A1020,"")</f>
        <v/>
      </c>
    </row>
    <row r="1021" customFormat="false" ht="12.8" hidden="false" customHeight="false" outlineLevel="0" collapsed="false">
      <c r="A1021" s="0" t="s">
        <v>4</v>
      </c>
      <c r="B1021" s="0" t="str">
        <f aca="false">IF(LEFT(A1021,4)="&lt;h5&gt;",A1021,"")</f>
        <v/>
      </c>
    </row>
    <row r="1022" customFormat="false" ht="12.8" hidden="false" customHeight="false" outlineLevel="0" collapsed="false">
      <c r="A1022" s="0" t="s">
        <v>5</v>
      </c>
      <c r="B1022" s="0" t="str">
        <f aca="false">IF(LEFT(A1022,4)="&lt;h5&gt;",A1022,"")</f>
        <v/>
      </c>
    </row>
    <row r="1023" customFormat="false" ht="12.8" hidden="false" customHeight="false" outlineLevel="0" collapsed="false">
      <c r="A1023" s="0" t="s">
        <v>391</v>
      </c>
      <c r="B1023" s="0" t="str">
        <f aca="false">IF(LEFT(A1023,4)="&lt;h5&gt;",A1023,"")</f>
        <v>&lt;h5&gt;Affidamento diretto servizio copertura palco cimitero monumentale - CIG Z84252A6CD&lt;/h5&gt;</v>
      </c>
    </row>
    <row r="1024" customFormat="false" ht="12.8" hidden="false" customHeight="false" outlineLevel="0" collapsed="false">
      <c r="A1024" s="0" t="s">
        <v>2</v>
      </c>
      <c r="B1024" s="0" t="str">
        <f aca="false">IF(LEFT(A1024,4)="&lt;h5&gt;",A1024,"")</f>
        <v/>
      </c>
    </row>
    <row r="1025" customFormat="false" ht="12.8" hidden="false" customHeight="false" outlineLevel="0" collapsed="false">
      <c r="A1025" s="0" t="s">
        <v>392</v>
      </c>
      <c r="B1025" s="0" t="str">
        <f aca="false">IF(LEFT(A1025,4)="&lt;h5&gt;",A1025,"")</f>
        <v/>
      </c>
    </row>
    <row r="1026" customFormat="false" ht="12.8" hidden="false" customHeight="false" outlineLevel="0" collapsed="false">
      <c r="A1026" s="0" t="s">
        <v>4</v>
      </c>
      <c r="B1026" s="0" t="str">
        <f aca="false">IF(LEFT(A1026,4)="&lt;h5&gt;",A1026,"")</f>
        <v/>
      </c>
    </row>
    <row r="1027" customFormat="false" ht="12.8" hidden="false" customHeight="false" outlineLevel="0" collapsed="false">
      <c r="A1027" s="0" t="s">
        <v>5</v>
      </c>
      <c r="B1027" s="0" t="str">
        <f aca="false">IF(LEFT(A1027,4)="&lt;h5&gt;",A1027,"")</f>
        <v/>
      </c>
    </row>
    <row r="1028" customFormat="false" ht="12.8" hidden="false" customHeight="false" outlineLevel="0" collapsed="false">
      <c r="A1028" s="0" t="s">
        <v>393</v>
      </c>
      <c r="B1028" s="0" t="str">
        <f aca="false">IF(LEFT(A1028,4)="&lt;h5&gt;",A1028,"")</f>
        <v>&lt;h5&gt;Corpo di Polizia Municipale. Affidamento per "Manifestazioni celebrative ed iniziative per l'anno 2018".&lt;/h5&gt;</v>
      </c>
    </row>
    <row r="1029" customFormat="false" ht="12.8" hidden="false" customHeight="false" outlineLevel="0" collapsed="false">
      <c r="A1029" s="0" t="s">
        <v>2</v>
      </c>
      <c r="B1029" s="0" t="str">
        <f aca="false">IF(LEFT(A1029,4)="&lt;h5&gt;",A1029,"")</f>
        <v/>
      </c>
    </row>
    <row r="1030" customFormat="false" ht="12.8" hidden="false" customHeight="false" outlineLevel="0" collapsed="false">
      <c r="A1030" s="0" t="s">
        <v>394</v>
      </c>
      <c r="B1030" s="0" t="str">
        <f aca="false">IF(LEFT(A1030,4)="&lt;h5&gt;",A1030,"")</f>
        <v/>
      </c>
    </row>
    <row r="1031" customFormat="false" ht="12.8" hidden="false" customHeight="false" outlineLevel="0" collapsed="false">
      <c r="A1031" s="0" t="s">
        <v>4</v>
      </c>
      <c r="B1031" s="0" t="str">
        <f aca="false">IF(LEFT(A1031,4)="&lt;h5&gt;",A1031,"")</f>
        <v/>
      </c>
    </row>
    <row r="1032" customFormat="false" ht="12.8" hidden="false" customHeight="false" outlineLevel="0" collapsed="false">
      <c r="A1032" s="0" t="s">
        <v>5</v>
      </c>
      <c r="B1032" s="0" t="str">
        <f aca="false">IF(LEFT(A1032,4)="&lt;h5&gt;",A1032,"")</f>
        <v/>
      </c>
    </row>
    <row r="1033" customFormat="false" ht="12.8" hidden="false" customHeight="false" outlineLevel="0" collapsed="false">
      <c r="A1033" s="0" t="s">
        <v>395</v>
      </c>
      <c r="B1033" s="0" t="str">
        <f aca="false">IF(LEFT(A1033,4)="&lt;h5&gt;",A1033,"")</f>
        <v>&lt;h5&gt;Ordine per la fornitura di un Software per l'analisi dei cronotachigrafi denominato "Police Controller" - CIG Z5324FBC34&lt;/h5&gt;</v>
      </c>
    </row>
    <row r="1034" customFormat="false" ht="12.8" hidden="false" customHeight="false" outlineLevel="0" collapsed="false">
      <c r="A1034" s="0" t="s">
        <v>2</v>
      </c>
      <c r="B1034" s="0" t="str">
        <f aca="false">IF(LEFT(A1034,4)="&lt;h5&gt;",A1034,"")</f>
        <v/>
      </c>
    </row>
    <row r="1035" customFormat="false" ht="12.8" hidden="false" customHeight="false" outlineLevel="0" collapsed="false">
      <c r="A1035" s="0" t="s">
        <v>396</v>
      </c>
      <c r="B1035" s="0" t="str">
        <f aca="false">IF(LEFT(A1035,4)="&lt;h5&gt;",A1035,"")</f>
        <v/>
      </c>
    </row>
    <row r="1036" customFormat="false" ht="12.8" hidden="false" customHeight="false" outlineLevel="0" collapsed="false">
      <c r="A1036" s="0" t="s">
        <v>4</v>
      </c>
      <c r="B1036" s="0" t="str">
        <f aca="false">IF(LEFT(A1036,4)="&lt;h5&gt;",A1036,"")</f>
        <v/>
      </c>
    </row>
    <row r="1037" customFormat="false" ht="12.8" hidden="false" customHeight="false" outlineLevel="0" collapsed="false">
      <c r="A1037" s="0" t="s">
        <v>5</v>
      </c>
      <c r="B1037" s="0" t="str">
        <f aca="false">IF(LEFT(A1037,4)="&lt;h5&gt;",A1037,"")</f>
        <v/>
      </c>
    </row>
    <row r="1038" customFormat="false" ht="12.8" hidden="false" customHeight="false" outlineLevel="0" collapsed="false">
      <c r="A1038" s="0" t="s">
        <v>397</v>
      </c>
      <c r="B1038" s="0" t="str">
        <f aca="false">IF(LEFT(A1038,4)="&lt;h5&gt;",A1038,"")</f>
        <v>&lt;h5&gt;Procedura di gara inerente alla fornitura di cartucce per gli spray antiaggressione occorrenti alla Polizia Municipale.&lt;/h5&gt;</v>
      </c>
    </row>
    <row r="1039" customFormat="false" ht="12.8" hidden="false" customHeight="false" outlineLevel="0" collapsed="false">
      <c r="A1039" s="0" t="s">
        <v>2</v>
      </c>
      <c r="B1039" s="0" t="str">
        <f aca="false">IF(LEFT(A1039,4)="&lt;h5&gt;",A1039,"")</f>
        <v/>
      </c>
    </row>
    <row r="1040" customFormat="false" ht="12.8" hidden="false" customHeight="false" outlineLevel="0" collapsed="false">
      <c r="A1040" s="0" t="s">
        <v>398</v>
      </c>
      <c r="B1040" s="0" t="str">
        <f aca="false">IF(LEFT(A1040,4)="&lt;h5&gt;",A1040,"")</f>
        <v/>
      </c>
    </row>
    <row r="1041" customFormat="false" ht="12.8" hidden="false" customHeight="false" outlineLevel="0" collapsed="false">
      <c r="A1041" s="0" t="s">
        <v>4</v>
      </c>
      <c r="B1041" s="0" t="str">
        <f aca="false">IF(LEFT(A1041,4)="&lt;h5&gt;",A1041,"")</f>
        <v/>
      </c>
    </row>
    <row r="1042" customFormat="false" ht="12.8" hidden="false" customHeight="false" outlineLevel="0" collapsed="false">
      <c r="A1042" s="0" t="s">
        <v>5</v>
      </c>
      <c r="B1042" s="0" t="str">
        <f aca="false">IF(LEFT(A1042,4)="&lt;h5&gt;",A1042,"")</f>
        <v/>
      </c>
    </row>
    <row r="1043" customFormat="false" ht="12.8" hidden="false" customHeight="false" outlineLevel="0" collapsed="false">
      <c r="A1043" s="0" t="s">
        <v>399</v>
      </c>
      <c r="B1043" s="0" t="str">
        <f aca="false">IF(LEFT(A1043,4)="&lt;h5&gt;",A1043,"")</f>
        <v>&lt;h5&gt;Affidamento servizio Progetto G3P RELOADED&lt;/h5&gt;</v>
      </c>
    </row>
    <row r="1044" customFormat="false" ht="12.8" hidden="false" customHeight="false" outlineLevel="0" collapsed="false">
      <c r="A1044" s="0" t="s">
        <v>2</v>
      </c>
      <c r="B1044" s="0" t="str">
        <f aca="false">IF(LEFT(A1044,4)="&lt;h5&gt;",A1044,"")</f>
        <v/>
      </c>
    </row>
    <row r="1045" customFormat="false" ht="12.8" hidden="false" customHeight="false" outlineLevel="0" collapsed="false">
      <c r="A1045" s="0" t="s">
        <v>400</v>
      </c>
      <c r="B1045" s="0" t="str">
        <f aca="false">IF(LEFT(A1045,4)="&lt;h5&gt;",A1045,"")</f>
        <v/>
      </c>
    </row>
    <row r="1046" customFormat="false" ht="12.8" hidden="false" customHeight="false" outlineLevel="0" collapsed="false">
      <c r="A1046" s="0" t="s">
        <v>4</v>
      </c>
      <c r="B1046" s="0" t="str">
        <f aca="false">IF(LEFT(A1046,4)="&lt;h5&gt;",A1046,"")</f>
        <v/>
      </c>
    </row>
    <row r="1047" customFormat="false" ht="12.8" hidden="false" customHeight="false" outlineLevel="0" collapsed="false">
      <c r="A1047" s="0" t="s">
        <v>5</v>
      </c>
      <c r="B1047" s="0" t="str">
        <f aca="false">IF(LEFT(A1047,4)="&lt;h5&gt;",A1047,"")</f>
        <v/>
      </c>
    </row>
    <row r="1048" customFormat="false" ht="12.8" hidden="false" customHeight="false" outlineLevel="0" collapsed="false">
      <c r="A1048" s="0" t="s">
        <v>401</v>
      </c>
      <c r="B1048" s="0" t="str">
        <f aca="false">IF(LEFT(A1048,4)="&lt;h5&gt;",A1048,"")</f>
        <v>&lt;h5&gt;Affidamento tramite MePA per la fornitura di 100 confezioni etichette bianche autoadesive - CIG Z4A251372E&lt;/h5&gt;</v>
      </c>
    </row>
    <row r="1049" customFormat="false" ht="12.8" hidden="false" customHeight="false" outlineLevel="0" collapsed="false">
      <c r="A1049" s="0" t="s">
        <v>2</v>
      </c>
      <c r="B1049" s="0" t="str">
        <f aca="false">IF(LEFT(A1049,4)="&lt;h5&gt;",A1049,"")</f>
        <v/>
      </c>
    </row>
    <row r="1050" customFormat="false" ht="12.8" hidden="false" customHeight="false" outlineLevel="0" collapsed="false">
      <c r="A1050" s="0" t="s">
        <v>402</v>
      </c>
      <c r="B1050" s="0" t="str">
        <f aca="false">IF(LEFT(A1050,4)="&lt;h5&gt;",A1050,"")</f>
        <v/>
      </c>
    </row>
    <row r="1051" customFormat="false" ht="12.8" hidden="false" customHeight="false" outlineLevel="0" collapsed="false">
      <c r="A1051" s="0" t="s">
        <v>4</v>
      </c>
      <c r="B1051" s="0" t="str">
        <f aca="false">IF(LEFT(A1051,4)="&lt;h5&gt;",A1051,"")</f>
        <v/>
      </c>
    </row>
    <row r="1052" customFormat="false" ht="12.8" hidden="false" customHeight="false" outlineLevel="0" collapsed="false">
      <c r="A1052" s="0" t="s">
        <v>5</v>
      </c>
      <c r="B1052" s="0" t="str">
        <f aca="false">IF(LEFT(A1052,4)="&lt;h5&gt;",A1052,"")</f>
        <v/>
      </c>
    </row>
    <row r="1053" customFormat="false" ht="12.8" hidden="false" customHeight="false" outlineLevel="0" collapsed="false">
      <c r="A1053" s="0" t="s">
        <v>403</v>
      </c>
      <c r="B1053" s="0" t="str">
        <f aca="false">IF(LEFT(A1053,4)="&lt;h5&gt;",A1053,"")</f>
        <v>&lt;h5&gt;Green Belt Ciclopista Parco Dora Pellerina Collegno (C.O. 4426) PON METRO 2014/2020 - TO2.2.3C Affidamento diretto incarico professionale progettista opere strutturali passerella ed espletamento procedure autorizzative - CIG Z471E1715A&lt;/h5&gt;</v>
      </c>
    </row>
    <row r="1054" customFormat="false" ht="12.8" hidden="false" customHeight="false" outlineLevel="0" collapsed="false">
      <c r="A1054" s="0" t="s">
        <v>2</v>
      </c>
      <c r="B1054" s="0" t="str">
        <f aca="false">IF(LEFT(A1054,4)="&lt;h5&gt;",A1054,"")</f>
        <v/>
      </c>
    </row>
    <row r="1055" customFormat="false" ht="12.8" hidden="false" customHeight="false" outlineLevel="0" collapsed="false">
      <c r="A1055" s="0" t="s">
        <v>404</v>
      </c>
      <c r="B1055" s="0" t="str">
        <f aca="false">IF(LEFT(A1055,4)="&lt;h5&gt;",A1055,"")</f>
        <v/>
      </c>
    </row>
    <row r="1056" customFormat="false" ht="12.8" hidden="false" customHeight="false" outlineLevel="0" collapsed="false">
      <c r="A1056" s="0" t="s">
        <v>4</v>
      </c>
      <c r="B1056" s="0" t="str">
        <f aca="false">IF(LEFT(A1056,4)="&lt;h5&gt;",A1056,"")</f>
        <v/>
      </c>
    </row>
    <row r="1057" customFormat="false" ht="12.8" hidden="false" customHeight="false" outlineLevel="0" collapsed="false">
      <c r="A1057" s="0" t="s">
        <v>5</v>
      </c>
      <c r="B1057" s="0" t="str">
        <f aca="false">IF(LEFT(A1057,4)="&lt;h5&gt;",A1057,"")</f>
        <v/>
      </c>
    </row>
    <row r="1058" customFormat="false" ht="12.8" hidden="false" customHeight="false" outlineLevel="0" collapsed="false">
      <c r="A1058" s="0" t="s">
        <v>405</v>
      </c>
      <c r="B1058" s="0" t="str">
        <f aca="false">IF(LEFT(A1058,4)="&lt;h5&gt;",A1058,"")</f>
        <v>&lt;h5&gt;Affidamento - CIG Z2025324CD&lt;/h5&gt;</v>
      </c>
    </row>
    <row r="1059" customFormat="false" ht="12.8" hidden="false" customHeight="false" outlineLevel="0" collapsed="false">
      <c r="A1059" s="0" t="s">
        <v>2</v>
      </c>
      <c r="B1059" s="0" t="str">
        <f aca="false">IF(LEFT(A1059,4)="&lt;h5&gt;",A1059,"")</f>
        <v/>
      </c>
    </row>
    <row r="1060" customFormat="false" ht="12.8" hidden="false" customHeight="false" outlineLevel="0" collapsed="false">
      <c r="A1060" s="0" t="s">
        <v>406</v>
      </c>
      <c r="B1060" s="0" t="str">
        <f aca="false">IF(LEFT(A1060,4)="&lt;h5&gt;",A1060,"")</f>
        <v/>
      </c>
    </row>
    <row r="1061" customFormat="false" ht="12.8" hidden="false" customHeight="false" outlineLevel="0" collapsed="false">
      <c r="A1061" s="0" t="s">
        <v>4</v>
      </c>
      <c r="B1061" s="0" t="str">
        <f aca="false">IF(LEFT(A1061,4)="&lt;h5&gt;",A1061,"")</f>
        <v/>
      </c>
    </row>
    <row r="1062" customFormat="false" ht="12.8" hidden="false" customHeight="false" outlineLevel="0" collapsed="false">
      <c r="A1062" s="0" t="s">
        <v>5</v>
      </c>
      <c r="B1062" s="0" t="str">
        <f aca="false">IF(LEFT(A1062,4)="&lt;h5&gt;",A1062,"")</f>
        <v/>
      </c>
    </row>
    <row r="1063" customFormat="false" ht="12.8" hidden="false" customHeight="false" outlineLevel="0" collapsed="false">
      <c r="A1063" s="0" t="s">
        <v>407</v>
      </c>
      <c r="B1063" s="0" t="str">
        <f aca="false">IF(LEFT(A1063,4)="&lt;h5&gt;",A1063,"")</f>
        <v>&lt;h5&gt;Affidamento tramite MePA per fornitura batterie lettori petscan. CIG Z7D24BC3FE&lt;/h5&gt;</v>
      </c>
    </row>
    <row r="1064" customFormat="false" ht="12.8" hidden="false" customHeight="false" outlineLevel="0" collapsed="false">
      <c r="A1064" s="0" t="s">
        <v>2</v>
      </c>
      <c r="B1064" s="0" t="str">
        <f aca="false">IF(LEFT(A1064,4)="&lt;h5&gt;",A1064,"")</f>
        <v/>
      </c>
    </row>
    <row r="1065" customFormat="false" ht="12.8" hidden="false" customHeight="false" outlineLevel="0" collapsed="false">
      <c r="A1065" s="0" t="s">
        <v>408</v>
      </c>
      <c r="B1065" s="0" t="str">
        <f aca="false">IF(LEFT(A1065,4)="&lt;h5&gt;",A1065,"")</f>
        <v/>
      </c>
    </row>
    <row r="1066" customFormat="false" ht="12.8" hidden="false" customHeight="false" outlineLevel="0" collapsed="false">
      <c r="A1066" s="0" t="s">
        <v>4</v>
      </c>
      <c r="B1066" s="0" t="str">
        <f aca="false">IF(LEFT(A1066,4)="&lt;h5&gt;",A1066,"")</f>
        <v/>
      </c>
    </row>
    <row r="1067" customFormat="false" ht="12.8" hidden="false" customHeight="false" outlineLevel="0" collapsed="false">
      <c r="A1067" s="0" t="s">
        <v>5</v>
      </c>
      <c r="B1067" s="0" t="str">
        <f aca="false">IF(LEFT(A1067,4)="&lt;h5&gt;",A1067,"")</f>
        <v/>
      </c>
    </row>
    <row r="1068" customFormat="false" ht="12.8" hidden="false" customHeight="false" outlineLevel="0" collapsed="false">
      <c r="A1068" s="0" t="s">
        <v>409</v>
      </c>
      <c r="B1068" s="0" t="str">
        <f aca="false">IF(LEFT(A1068,4)="&lt;h5&gt;",A1068,"")</f>
        <v>&lt;h5&gt;Affidamento del servizio - Percorso di formazione in materia di autotrasporto per operatori di Polizia Stradale - CIG Z3725176B1&lt;/h5&gt;</v>
      </c>
    </row>
    <row r="1069" customFormat="false" ht="12.8" hidden="false" customHeight="false" outlineLevel="0" collapsed="false">
      <c r="A1069" s="0" t="s">
        <v>2</v>
      </c>
      <c r="B1069" s="0" t="str">
        <f aca="false">IF(LEFT(A1069,4)="&lt;h5&gt;",A1069,"")</f>
        <v/>
      </c>
    </row>
    <row r="1070" customFormat="false" ht="12.8" hidden="false" customHeight="false" outlineLevel="0" collapsed="false">
      <c r="A1070" s="0" t="s">
        <v>410</v>
      </c>
      <c r="B1070" s="0" t="str">
        <f aca="false">IF(LEFT(A1070,4)="&lt;h5&gt;",A1070,"")</f>
        <v/>
      </c>
    </row>
    <row r="1071" customFormat="false" ht="12.8" hidden="false" customHeight="false" outlineLevel="0" collapsed="false">
      <c r="A1071" s="0" t="s">
        <v>4</v>
      </c>
      <c r="B1071" s="0" t="str">
        <f aca="false">IF(LEFT(A1071,4)="&lt;h5&gt;",A1071,"")</f>
        <v/>
      </c>
    </row>
    <row r="1072" customFormat="false" ht="12.8" hidden="false" customHeight="false" outlineLevel="0" collapsed="false">
      <c r="A1072" s="0" t="s">
        <v>5</v>
      </c>
      <c r="B1072" s="0" t="str">
        <f aca="false">IF(LEFT(A1072,4)="&lt;h5&gt;",A1072,"")</f>
        <v/>
      </c>
    </row>
    <row r="1073" customFormat="false" ht="12.8" hidden="false" customHeight="false" outlineLevel="0" collapsed="false">
      <c r="A1073" s="0" t="s">
        <v>411</v>
      </c>
      <c r="B1073" s="0" t="str">
        <f aca="false">IF(LEFT(A1073,4)="&lt;h5&gt;",A1073,"")</f>
        <v>&lt;h5&gt;Affidamento diretto - Copertura assicurativa per 4 opere d'arte di propriet&amp;agrave; della Compagnia di San Paolo in comodato all'Archivio Storico della Citt&amp;agrave; - CIG ZBA24A2CDF&lt;/h5&gt;</v>
      </c>
    </row>
    <row r="1074" customFormat="false" ht="12.8" hidden="false" customHeight="false" outlineLevel="0" collapsed="false">
      <c r="A1074" s="0" t="s">
        <v>2</v>
      </c>
      <c r="B1074" s="0" t="str">
        <f aca="false">IF(LEFT(A1074,4)="&lt;h5&gt;",A1074,"")</f>
        <v/>
      </c>
    </row>
    <row r="1075" customFormat="false" ht="12.8" hidden="false" customHeight="false" outlineLevel="0" collapsed="false">
      <c r="A1075" s="0" t="s">
        <v>412</v>
      </c>
      <c r="B1075" s="0" t="str">
        <f aca="false">IF(LEFT(A1075,4)="&lt;h5&gt;",A1075,"")</f>
        <v/>
      </c>
    </row>
    <row r="1076" customFormat="false" ht="12.8" hidden="false" customHeight="false" outlineLevel="0" collapsed="false">
      <c r="A1076" s="0" t="s">
        <v>4</v>
      </c>
      <c r="B1076" s="0" t="str">
        <f aca="false">IF(LEFT(A1076,4)="&lt;h5&gt;",A1076,"")</f>
        <v/>
      </c>
    </row>
    <row r="1077" customFormat="false" ht="12.8" hidden="false" customHeight="false" outlineLevel="0" collapsed="false">
      <c r="A1077" s="0" t="s">
        <v>5</v>
      </c>
      <c r="B1077" s="0" t="str">
        <f aca="false">IF(LEFT(A1077,4)="&lt;h5&gt;",A1077,"")</f>
        <v/>
      </c>
    </row>
    <row r="1078" customFormat="false" ht="12.8" hidden="false" customHeight="false" outlineLevel="0" collapsed="false">
      <c r="A1078" s="0" t="s">
        <v>413</v>
      </c>
      <c r="B1078" s="0" t="str">
        <f aca="false">IF(LEFT(A1078,4)="&lt;h5&gt;",A1078,"")</f>
        <v>&lt;h5&gt;Affidamento diretto mediante ricorso trattativa diretta MEPA del servizio di manutenzione di attrezzature ludiche ubicate all'interno del Parco Dora - INGEST CIG 7541851454&lt;/h5&gt;</v>
      </c>
    </row>
    <row r="1079" customFormat="false" ht="12.8" hidden="false" customHeight="false" outlineLevel="0" collapsed="false">
      <c r="A1079" s="0" t="s">
        <v>2</v>
      </c>
      <c r="B1079" s="0" t="str">
        <f aca="false">IF(LEFT(A1079,4)="&lt;h5&gt;",A1079,"")</f>
        <v/>
      </c>
    </row>
    <row r="1080" customFormat="false" ht="12.8" hidden="false" customHeight="false" outlineLevel="0" collapsed="false">
      <c r="A1080" s="0" t="s">
        <v>414</v>
      </c>
      <c r="B1080" s="0" t="str">
        <f aca="false">IF(LEFT(A1080,4)="&lt;h5&gt;",A1080,"")</f>
        <v/>
      </c>
    </row>
    <row r="1081" customFormat="false" ht="12.8" hidden="false" customHeight="false" outlineLevel="0" collapsed="false">
      <c r="A1081" s="0" t="s">
        <v>4</v>
      </c>
      <c r="B1081" s="0" t="str">
        <f aca="false">IF(LEFT(A1081,4)="&lt;h5&gt;",A1081,"")</f>
        <v/>
      </c>
    </row>
    <row r="1082" customFormat="false" ht="12.8" hidden="false" customHeight="false" outlineLevel="0" collapsed="false">
      <c r="A1082" s="0" t="s">
        <v>5</v>
      </c>
      <c r="B1082" s="0" t="str">
        <f aca="false">IF(LEFT(A1082,4)="&lt;h5&gt;",A1082,"")</f>
        <v/>
      </c>
    </row>
    <row r="1083" customFormat="false" ht="12.8" hidden="false" customHeight="false" outlineLevel="0" collapsed="false">
      <c r="A1083" s="0" t="s">
        <v>415</v>
      </c>
      <c r="B1083" s="0" t="str">
        <f aca="false">IF(LEFT(A1083,4)="&lt;h5&gt;",A1083,"")</f>
        <v>&lt;h5&gt;Affidamento servizio di taratura periodica di fonometri e calibratori - CIG Z412435389&lt;/h5&gt;</v>
      </c>
    </row>
    <row r="1084" customFormat="false" ht="12.8" hidden="false" customHeight="false" outlineLevel="0" collapsed="false">
      <c r="A1084" s="0" t="s">
        <v>2</v>
      </c>
      <c r="B1084" s="0" t="str">
        <f aca="false">IF(LEFT(A1084,4)="&lt;h5&gt;",A1084,"")</f>
        <v/>
      </c>
    </row>
    <row r="1085" customFormat="false" ht="12.8" hidden="false" customHeight="false" outlineLevel="0" collapsed="false">
      <c r="A1085" s="0" t="s">
        <v>416</v>
      </c>
      <c r="B1085" s="0" t="str">
        <f aca="false">IF(LEFT(A1085,4)="&lt;h5&gt;",A1085,"")</f>
        <v/>
      </c>
    </row>
    <row r="1086" customFormat="false" ht="12.8" hidden="false" customHeight="false" outlineLevel="0" collapsed="false">
      <c r="A1086" s="0" t="s">
        <v>4</v>
      </c>
      <c r="B1086" s="0" t="str">
        <f aca="false">IF(LEFT(A1086,4)="&lt;h5&gt;",A1086,"")</f>
        <v/>
      </c>
    </row>
    <row r="1087" customFormat="false" ht="12.8" hidden="false" customHeight="false" outlineLevel="0" collapsed="false">
      <c r="A1087" s="0" t="s">
        <v>5</v>
      </c>
      <c r="B1087" s="0" t="str">
        <f aca="false">IF(LEFT(A1087,4)="&lt;h5&gt;",A1087,"")</f>
        <v/>
      </c>
    </row>
    <row r="1088" customFormat="false" ht="12.8" hidden="false" customHeight="false" outlineLevel="0" collapsed="false">
      <c r="A1088" s="0" t="s">
        <v>417</v>
      </c>
      <c r="B1088" s="0" t="str">
        <f aca="false">IF(LEFT(A1088,4)="&lt;h5&gt;",A1088,"")</f>
        <v>&lt;h5&gt;Corpo di Polizia Municipale. Affidamento fornitura 38 pettorine&lt;/h5&gt;</v>
      </c>
    </row>
    <row r="1089" customFormat="false" ht="12.8" hidden="false" customHeight="false" outlineLevel="0" collapsed="false">
      <c r="A1089" s="0" t="s">
        <v>2</v>
      </c>
      <c r="B1089" s="0" t="str">
        <f aca="false">IF(LEFT(A1089,4)="&lt;h5&gt;",A1089,"")</f>
        <v/>
      </c>
    </row>
    <row r="1090" customFormat="false" ht="12.8" hidden="false" customHeight="false" outlineLevel="0" collapsed="false">
      <c r="A1090" s="0" t="s">
        <v>418</v>
      </c>
      <c r="B1090" s="0" t="str">
        <f aca="false">IF(LEFT(A1090,4)="&lt;h5&gt;",A1090,"")</f>
        <v/>
      </c>
    </row>
    <row r="1091" customFormat="false" ht="12.8" hidden="false" customHeight="false" outlineLevel="0" collapsed="false">
      <c r="A1091" s="0" t="s">
        <v>4</v>
      </c>
      <c r="B1091" s="0" t="str">
        <f aca="false">IF(LEFT(A1091,4)="&lt;h5&gt;",A1091,"")</f>
        <v/>
      </c>
    </row>
    <row r="1092" customFormat="false" ht="12.8" hidden="false" customHeight="false" outlineLevel="0" collapsed="false">
      <c r="A1092" s="0" t="s">
        <v>5</v>
      </c>
      <c r="B1092" s="0" t="str">
        <f aca="false">IF(LEFT(A1092,4)="&lt;h5&gt;",A1092,"")</f>
        <v/>
      </c>
    </row>
    <row r="1093" customFormat="false" ht="12.8" hidden="false" customHeight="false" outlineLevel="0" collapsed="false">
      <c r="A1093" s="0" t="s">
        <v>419</v>
      </c>
      <c r="B1093" s="0" t="str">
        <f aca="false">IF(LEFT(A1093,4)="&lt;h5&gt;",A1093,"")</f>
        <v>&lt;h5&gt;Affidamento diretto - Acquisto sistema di gestione punto vendita e relativa assistenza tecnica&lt;/h5&gt;</v>
      </c>
    </row>
    <row r="1094" customFormat="false" ht="12.8" hidden="false" customHeight="false" outlineLevel="0" collapsed="false">
      <c r="A1094" s="0" t="s">
        <v>2</v>
      </c>
      <c r="B1094" s="0" t="str">
        <f aca="false">IF(LEFT(A1094,4)="&lt;h5&gt;",A1094,"")</f>
        <v/>
      </c>
    </row>
    <row r="1095" customFormat="false" ht="12.8" hidden="false" customHeight="false" outlineLevel="0" collapsed="false">
      <c r="A1095" s="0" t="s">
        <v>420</v>
      </c>
      <c r="B1095" s="0" t="str">
        <f aca="false">IF(LEFT(A1095,4)="&lt;h5&gt;",A1095,"")</f>
        <v/>
      </c>
    </row>
    <row r="1096" customFormat="false" ht="12.8" hidden="false" customHeight="false" outlineLevel="0" collapsed="false">
      <c r="A1096" s="0" t="s">
        <v>4</v>
      </c>
      <c r="B1096" s="0" t="str">
        <f aca="false">IF(LEFT(A1096,4)="&lt;h5&gt;",A1096,"")</f>
        <v/>
      </c>
    </row>
    <row r="1097" customFormat="false" ht="12.8" hidden="false" customHeight="false" outlineLevel="0" collapsed="false">
      <c r="A1097" s="0" t="s">
        <v>5</v>
      </c>
      <c r="B1097" s="0" t="str">
        <f aca="false">IF(LEFT(A1097,4)="&lt;h5&gt;",A1097,"")</f>
        <v/>
      </c>
    </row>
    <row r="1098" customFormat="false" ht="12.8" hidden="false" customHeight="false" outlineLevel="0" collapsed="false">
      <c r="A1098" s="0" t="s">
        <v>421</v>
      </c>
      <c r="B1098" s="0" t="str">
        <f aca="false">IF(LEFT(A1098,4)="&lt;h5&gt;",A1098,"")</f>
        <v>&lt;h5&gt;Corpo di Polizia Municipale - Procedura di affidamento per fornitura di materiale scientifico per attivit&amp;agrave; di polizia giudiziaria - CIG Z3E247C7FE&lt;/h5&gt;</v>
      </c>
    </row>
    <row r="1099" customFormat="false" ht="12.8" hidden="false" customHeight="false" outlineLevel="0" collapsed="false">
      <c r="A1099" s="0" t="s">
        <v>2</v>
      </c>
      <c r="B1099" s="0" t="str">
        <f aca="false">IF(LEFT(A1099,4)="&lt;h5&gt;",A1099,"")</f>
        <v/>
      </c>
    </row>
    <row r="1100" customFormat="false" ht="12.8" hidden="false" customHeight="false" outlineLevel="0" collapsed="false">
      <c r="A1100" s="0" t="s">
        <v>422</v>
      </c>
      <c r="B1100" s="0" t="str">
        <f aca="false">IF(LEFT(A1100,4)="&lt;h5&gt;",A1100,"")</f>
        <v/>
      </c>
    </row>
    <row r="1101" customFormat="false" ht="12.8" hidden="false" customHeight="false" outlineLevel="0" collapsed="false">
      <c r="A1101" s="0" t="s">
        <v>4</v>
      </c>
      <c r="B1101" s="0" t="str">
        <f aca="false">IF(LEFT(A1101,4)="&lt;h5&gt;",A1101,"")</f>
        <v/>
      </c>
    </row>
    <row r="1102" customFormat="false" ht="12.8" hidden="false" customHeight="false" outlineLevel="0" collapsed="false">
      <c r="A1102" s="0" t="s">
        <v>5</v>
      </c>
      <c r="B1102" s="0" t="str">
        <f aca="false">IF(LEFT(A1102,4)="&lt;h5&gt;",A1102,"")</f>
        <v/>
      </c>
    </row>
    <row r="1103" customFormat="false" ht="12.8" hidden="false" customHeight="false" outlineLevel="0" collapsed="false">
      <c r="A1103" s="0" t="s">
        <v>423</v>
      </c>
      <c r="B1103" s="0" t="str">
        <f aca="false">IF(LEFT(A1103,4)="&lt;h5&gt;",A1103,"")</f>
        <v>&lt;h5&gt;Affidamento alla Croce Rossa Italiana ed al Centro Regionale Antidoping per la collaborazione per effettuazione dei controlli ex art. 186 e 187 cds per il Kappa FuturFestival&lt;/h5&gt;</v>
      </c>
    </row>
    <row r="1104" customFormat="false" ht="12.8" hidden="false" customHeight="false" outlineLevel="0" collapsed="false">
      <c r="A1104" s="0" t="s">
        <v>2</v>
      </c>
      <c r="B1104" s="0" t="str">
        <f aca="false">IF(LEFT(A1104,4)="&lt;h5&gt;",A1104,"")</f>
        <v/>
      </c>
    </row>
    <row r="1105" customFormat="false" ht="12.8" hidden="false" customHeight="false" outlineLevel="0" collapsed="false">
      <c r="A1105" s="0" t="s">
        <v>424</v>
      </c>
      <c r="B1105" s="0" t="str">
        <f aca="false">IF(LEFT(A1105,4)="&lt;h5&gt;",A1105,"")</f>
        <v/>
      </c>
    </row>
    <row r="1106" customFormat="false" ht="12.8" hidden="false" customHeight="false" outlineLevel="0" collapsed="false">
      <c r="A1106" s="0" t="s">
        <v>4</v>
      </c>
      <c r="B1106" s="0" t="str">
        <f aca="false">IF(LEFT(A1106,4)="&lt;h5&gt;",A1106,"")</f>
        <v/>
      </c>
    </row>
    <row r="1107" customFormat="false" ht="12.8" hidden="false" customHeight="false" outlineLevel="0" collapsed="false">
      <c r="A1107" s="0" t="s">
        <v>5</v>
      </c>
      <c r="B1107" s="0" t="str">
        <f aca="false">IF(LEFT(A1107,4)="&lt;h5&gt;",A1107,"")</f>
        <v/>
      </c>
    </row>
    <row r="1108" customFormat="false" ht="12.8" hidden="false" customHeight="false" outlineLevel="0" collapsed="false">
      <c r="A1108" s="0" t="s">
        <v>425</v>
      </c>
      <c r="B1108" s="0" t="str">
        <f aca="false">IF(LEFT(A1108,4)="&lt;h5&gt;",A1108,"")</f>
        <v>&lt;h5&gt;Aggiudicazione della procedura di gara per l'affidamento del servizio di assistenza bagnanti presso la piscina Stadio Monumentale - corso G Ferraris 294. Periodo dal 17/09/2018 al 09/06/2019. CIG N. ZEF22E7CA4.&lt;/h5&gt;</v>
      </c>
    </row>
    <row r="1109" customFormat="false" ht="12.8" hidden="false" customHeight="false" outlineLevel="0" collapsed="false">
      <c r="A1109" s="0" t="s">
        <v>2</v>
      </c>
      <c r="B1109" s="0" t="str">
        <f aca="false">IF(LEFT(A1109,4)="&lt;h5&gt;",A1109,"")</f>
        <v/>
      </c>
    </row>
    <row r="1110" customFormat="false" ht="12.8" hidden="false" customHeight="false" outlineLevel="0" collapsed="false">
      <c r="A1110" s="0" t="s">
        <v>426</v>
      </c>
      <c r="B1110" s="0" t="str">
        <f aca="false">IF(LEFT(A1110,4)="&lt;h5&gt;",A1110,"")</f>
        <v/>
      </c>
    </row>
    <row r="1111" customFormat="false" ht="12.8" hidden="false" customHeight="false" outlineLevel="0" collapsed="false">
      <c r="A1111" s="0" t="s">
        <v>4</v>
      </c>
      <c r="B1111" s="0" t="str">
        <f aca="false">IF(LEFT(A1111,4)="&lt;h5&gt;",A1111,"")</f>
        <v/>
      </c>
    </row>
    <row r="1112" customFormat="false" ht="12.8" hidden="false" customHeight="false" outlineLevel="0" collapsed="false">
      <c r="A1112" s="0" t="s">
        <v>5</v>
      </c>
      <c r="B1112" s="0" t="str">
        <f aca="false">IF(LEFT(A1112,4)="&lt;h5&gt;",A1112,"")</f>
        <v/>
      </c>
    </row>
    <row r="1113" customFormat="false" ht="12.8" hidden="false" customHeight="false" outlineLevel="0" collapsed="false">
      <c r="A1113" s="0" t="s">
        <v>427</v>
      </c>
      <c r="B1113" s="0" t="str">
        <f aca="false">IF(LEFT(A1113,4)="&lt;h5&gt;",A1113,"")</f>
        <v>&lt;h5&gt;Corpo di Polizia Municipale - Affidamento servizio manutenzione e assistenza software per gestione interventi - 2&amp;deg; semestre 2018 - CIG Z731FFD18B&lt;/h5&gt;</v>
      </c>
    </row>
    <row r="1114" customFormat="false" ht="12.8" hidden="false" customHeight="false" outlineLevel="0" collapsed="false">
      <c r="A1114" s="0" t="s">
        <v>2</v>
      </c>
      <c r="B1114" s="0" t="str">
        <f aca="false">IF(LEFT(A1114,4)="&lt;h5&gt;",A1114,"")</f>
        <v/>
      </c>
    </row>
    <row r="1115" customFormat="false" ht="12.8" hidden="false" customHeight="false" outlineLevel="0" collapsed="false">
      <c r="A1115" s="0" t="s">
        <v>428</v>
      </c>
      <c r="B1115" s="0" t="str">
        <f aca="false">IF(LEFT(A1115,4)="&lt;h5&gt;",A1115,"")</f>
        <v/>
      </c>
    </row>
    <row r="1116" customFormat="false" ht="12.8" hidden="false" customHeight="false" outlineLevel="0" collapsed="false">
      <c r="A1116" s="0" t="s">
        <v>4</v>
      </c>
      <c r="B1116" s="0" t="str">
        <f aca="false">IF(LEFT(A1116,4)="&lt;h5&gt;",A1116,"")</f>
        <v/>
      </c>
    </row>
    <row r="1117" customFormat="false" ht="12.8" hidden="false" customHeight="false" outlineLevel="0" collapsed="false">
      <c r="A1117" s="0" t="s">
        <v>5</v>
      </c>
      <c r="B1117" s="0" t="str">
        <f aca="false">IF(LEFT(A1117,4)="&lt;h5&gt;",A1117,"")</f>
        <v/>
      </c>
    </row>
    <row r="1118" customFormat="false" ht="12.8" hidden="false" customHeight="false" outlineLevel="0" collapsed="false">
      <c r="A1118" s="0" t="s">
        <v>429</v>
      </c>
      <c r="B1118" s="0" t="str">
        <f aca="false">IF(LEFT(A1118,4)="&lt;h5&gt;",A1118,"")</f>
        <v>&lt;h5&gt;Corpo di Polizia Municipale - Affidamento fornitura verbali - CIG 7163492C98&lt;/h5&gt;</v>
      </c>
    </row>
    <row r="1119" customFormat="false" ht="12.8" hidden="false" customHeight="false" outlineLevel="0" collapsed="false">
      <c r="A1119" s="0" t="s">
        <v>2</v>
      </c>
      <c r="B1119" s="0" t="str">
        <f aca="false">IF(LEFT(A1119,4)="&lt;h5&gt;",A1119,"")</f>
        <v/>
      </c>
    </row>
    <row r="1120" customFormat="false" ht="12.8" hidden="false" customHeight="false" outlineLevel="0" collapsed="false">
      <c r="A1120" s="0" t="s">
        <v>430</v>
      </c>
      <c r="B1120" s="0" t="str">
        <f aca="false">IF(LEFT(A1120,4)="&lt;h5&gt;",A1120,"")</f>
        <v/>
      </c>
    </row>
    <row r="1121" customFormat="false" ht="12.8" hidden="false" customHeight="false" outlineLevel="0" collapsed="false">
      <c r="A1121" s="0" t="s">
        <v>4</v>
      </c>
      <c r="B1121" s="0" t="str">
        <f aca="false">IF(LEFT(A1121,4)="&lt;h5&gt;",A1121,"")</f>
        <v/>
      </c>
    </row>
    <row r="1122" customFormat="false" ht="12.8" hidden="false" customHeight="false" outlineLevel="0" collapsed="false">
      <c r="A1122" s="0" t="s">
        <v>5</v>
      </c>
      <c r="B1122" s="0" t="str">
        <f aca="false">IF(LEFT(A1122,4)="&lt;h5&gt;",A1122,"")</f>
        <v/>
      </c>
    </row>
    <row r="1123" customFormat="false" ht="12.8" hidden="false" customHeight="false" outlineLevel="0" collapsed="false">
      <c r="A1123" s="0" t="s">
        <v>431</v>
      </c>
      <c r="B1123" s="0" t="str">
        <f aca="false">IF(LEFT(A1123,4)="&lt;h5&gt;",A1123,"")</f>
        <v>&lt;h5&gt;Procedura di affidamento diretto per il servizio di organizzazione di un corso dal titolo "Le notifiche via PEC" rivolto al personale della Polizia Municipale&lt;/h5&gt;</v>
      </c>
    </row>
    <row r="1124" customFormat="false" ht="12.8" hidden="false" customHeight="false" outlineLevel="0" collapsed="false">
      <c r="A1124" s="0" t="s">
        <v>2</v>
      </c>
      <c r="B1124" s="0" t="str">
        <f aca="false">IF(LEFT(A1124,4)="&lt;h5&gt;",A1124,"")</f>
        <v/>
      </c>
    </row>
    <row r="1125" customFormat="false" ht="12.8" hidden="false" customHeight="false" outlineLevel="0" collapsed="false">
      <c r="A1125" s="0" t="s">
        <v>432</v>
      </c>
      <c r="B1125" s="0" t="str">
        <f aca="false">IF(LEFT(A1125,4)="&lt;h5&gt;",A1125,"")</f>
        <v/>
      </c>
    </row>
    <row r="1126" customFormat="false" ht="12.8" hidden="false" customHeight="false" outlineLevel="0" collapsed="false">
      <c r="A1126" s="0" t="s">
        <v>4</v>
      </c>
      <c r="B1126" s="0" t="str">
        <f aca="false">IF(LEFT(A1126,4)="&lt;h5&gt;",A1126,"")</f>
        <v/>
      </c>
    </row>
    <row r="1127" customFormat="false" ht="12.8" hidden="false" customHeight="false" outlineLevel="0" collapsed="false">
      <c r="A1127" s="0" t="s">
        <v>5</v>
      </c>
      <c r="B1127" s="0" t="str">
        <f aca="false">IF(LEFT(A1127,4)="&lt;h5&gt;",A1127,"")</f>
        <v/>
      </c>
    </row>
    <row r="1128" customFormat="false" ht="12.8" hidden="false" customHeight="false" outlineLevel="0" collapsed="false">
      <c r="A1128" s="0" t="s">
        <v>433</v>
      </c>
      <c r="B1128" s="0" t="str">
        <f aca="false">IF(LEFT(A1128,4)="&lt;h5&gt;",A1128,"")</f>
        <v>&lt;h5&gt;Affidamento diretto - CIG ZB423D316D&lt;/h5&gt;</v>
      </c>
    </row>
    <row r="1129" customFormat="false" ht="12.8" hidden="false" customHeight="false" outlineLevel="0" collapsed="false">
      <c r="A1129" s="0" t="s">
        <v>2</v>
      </c>
      <c r="B1129" s="0" t="str">
        <f aca="false">IF(LEFT(A1129,4)="&lt;h5&gt;",A1129,"")</f>
        <v/>
      </c>
    </row>
    <row r="1130" customFormat="false" ht="12.8" hidden="false" customHeight="false" outlineLevel="0" collapsed="false">
      <c r="A1130" s="0" t="s">
        <v>434</v>
      </c>
      <c r="B1130" s="0" t="str">
        <f aca="false">IF(LEFT(A1130,4)="&lt;h5&gt;",A1130,"")</f>
        <v/>
      </c>
    </row>
    <row r="1131" customFormat="false" ht="12.8" hidden="false" customHeight="false" outlineLevel="0" collapsed="false">
      <c r="A1131" s="0" t="s">
        <v>4</v>
      </c>
      <c r="B1131" s="0" t="str">
        <f aca="false">IF(LEFT(A1131,4)="&lt;h5&gt;",A1131,"")</f>
        <v/>
      </c>
    </row>
    <row r="1132" customFormat="false" ht="12.8" hidden="false" customHeight="false" outlineLevel="0" collapsed="false">
      <c r="A1132" s="0" t="s">
        <v>5</v>
      </c>
      <c r="B1132" s="0" t="str">
        <f aca="false">IF(LEFT(A1132,4)="&lt;h5&gt;",A1132,"")</f>
        <v/>
      </c>
    </row>
    <row r="1133" customFormat="false" ht="12.8" hidden="false" customHeight="false" outlineLevel="0" collapsed="false">
      <c r="A1133" s="0" t="s">
        <v>435</v>
      </c>
      <c r="B1133" s="0" t="str">
        <f aca="false">IF(LEFT(A1133,4)="&lt;h5&gt;",A1133,"")</f>
        <v>&lt;h5&gt;Affidamento fornitura ventola - CIG Z6C23D1241&lt;/h5&gt;</v>
      </c>
    </row>
    <row r="1134" customFormat="false" ht="12.8" hidden="false" customHeight="false" outlineLevel="0" collapsed="false">
      <c r="A1134" s="0" t="s">
        <v>2</v>
      </c>
      <c r="B1134" s="0" t="str">
        <f aca="false">IF(LEFT(A1134,4)="&lt;h5&gt;",A1134,"")</f>
        <v/>
      </c>
    </row>
    <row r="1135" customFormat="false" ht="12.8" hidden="false" customHeight="false" outlineLevel="0" collapsed="false">
      <c r="A1135" s="0" t="s">
        <v>436</v>
      </c>
      <c r="B1135" s="0" t="str">
        <f aca="false">IF(LEFT(A1135,4)="&lt;h5&gt;",A1135,"")</f>
        <v/>
      </c>
    </row>
    <row r="1136" customFormat="false" ht="12.8" hidden="false" customHeight="false" outlineLevel="0" collapsed="false">
      <c r="A1136" s="0" t="s">
        <v>4</v>
      </c>
      <c r="B1136" s="0" t="str">
        <f aca="false">IF(LEFT(A1136,4)="&lt;h5&gt;",A1136,"")</f>
        <v/>
      </c>
    </row>
    <row r="1137" customFormat="false" ht="12.8" hidden="false" customHeight="false" outlineLevel="0" collapsed="false">
      <c r="A1137" s="0" t="s">
        <v>5</v>
      </c>
      <c r="B1137" s="0" t="str">
        <f aca="false">IF(LEFT(A1137,4)="&lt;h5&gt;",A1137,"")</f>
        <v/>
      </c>
    </row>
    <row r="1138" customFormat="false" ht="12.8" hidden="false" customHeight="false" outlineLevel="0" collapsed="false">
      <c r="A1138" s="0" t="s">
        <v>437</v>
      </c>
      <c r="B1138" s="0" t="str">
        <f aca="false">IF(LEFT(A1138,4)="&lt;h5&gt;",A1138,"")</f>
        <v>&lt;h5&gt;Borgo Medievale - Affidamento diretto servizi responsabile agibilit&amp;agrave; eventi/mostre EX DPR 311/2001 e responsabile tecnico sicurezza compendio EX DM 569/92 - CIG Z6C2363F0F&lt;/h5&gt;</v>
      </c>
    </row>
    <row r="1139" customFormat="false" ht="12.8" hidden="false" customHeight="false" outlineLevel="0" collapsed="false">
      <c r="A1139" s="0" t="s">
        <v>2</v>
      </c>
      <c r="B1139" s="0" t="str">
        <f aca="false">IF(LEFT(A1139,4)="&lt;h5&gt;",A1139,"")</f>
        <v/>
      </c>
    </row>
    <row r="1140" customFormat="false" ht="12.8" hidden="false" customHeight="false" outlineLevel="0" collapsed="false">
      <c r="A1140" s="0" t="s">
        <v>438</v>
      </c>
      <c r="B1140" s="0" t="str">
        <f aca="false">IF(LEFT(A1140,4)="&lt;h5&gt;",A1140,"")</f>
        <v/>
      </c>
    </row>
    <row r="1141" customFormat="false" ht="12.8" hidden="false" customHeight="false" outlineLevel="0" collapsed="false">
      <c r="A1141" s="0" t="s">
        <v>4</v>
      </c>
      <c r="B1141" s="0" t="str">
        <f aca="false">IF(LEFT(A1141,4)="&lt;h5&gt;",A1141,"")</f>
        <v/>
      </c>
    </row>
    <row r="1142" customFormat="false" ht="12.8" hidden="false" customHeight="false" outlineLevel="0" collapsed="false">
      <c r="A1142" s="0" t="s">
        <v>5</v>
      </c>
      <c r="B1142" s="0" t="str">
        <f aca="false">IF(LEFT(A1142,4)="&lt;h5&gt;",A1142,"")</f>
        <v/>
      </c>
    </row>
    <row r="1143" customFormat="false" ht="12.8" hidden="false" customHeight="false" outlineLevel="0" collapsed="false">
      <c r="A1143" s="0" t="s">
        <v>439</v>
      </c>
      <c r="B1143" s="0" t="str">
        <f aca="false">IF(LEFT(A1143,4)="&lt;h5&gt;",A1143,"")</f>
        <v>&lt;h5&gt;Progetto LIFE DERRIS _ CUP C15F14000170006. Affidamento diretto servizio stampa su borse in tessuto - CIG Z0523A83F9&lt;/h5&gt;</v>
      </c>
    </row>
    <row r="1144" customFormat="false" ht="12.8" hidden="false" customHeight="false" outlineLevel="0" collapsed="false">
      <c r="A1144" s="0" t="s">
        <v>2</v>
      </c>
      <c r="B1144" s="0" t="str">
        <f aca="false">IF(LEFT(A1144,4)="&lt;h5&gt;",A1144,"")</f>
        <v/>
      </c>
    </row>
    <row r="1145" customFormat="false" ht="12.8" hidden="false" customHeight="false" outlineLevel="0" collapsed="false">
      <c r="A1145" s="0" t="s">
        <v>440</v>
      </c>
      <c r="B1145" s="0" t="str">
        <f aca="false">IF(LEFT(A1145,4)="&lt;h5&gt;",A1145,"")</f>
        <v/>
      </c>
    </row>
    <row r="1146" customFormat="false" ht="12.8" hidden="false" customHeight="false" outlineLevel="0" collapsed="false">
      <c r="A1146" s="0" t="s">
        <v>4</v>
      </c>
      <c r="B1146" s="0" t="str">
        <f aca="false">IF(LEFT(A1146,4)="&lt;h5&gt;",A1146,"")</f>
        <v/>
      </c>
    </row>
    <row r="1147" customFormat="false" ht="12.8" hidden="false" customHeight="false" outlineLevel="0" collapsed="false">
      <c r="A1147" s="0" t="s">
        <v>5</v>
      </c>
      <c r="B1147" s="0" t="str">
        <f aca="false">IF(LEFT(A1147,4)="&lt;h5&gt;",A1147,"")</f>
        <v/>
      </c>
    </row>
    <row r="1148" customFormat="false" ht="12.8" hidden="false" customHeight="false" outlineLevel="0" collapsed="false">
      <c r="A1148" s="0" t="s">
        <v>441</v>
      </c>
      <c r="B1148" s="0" t="str">
        <f aca="false">IF(LEFT(A1148,4)="&lt;h5&gt;",A1148,"")</f>
        <v>&lt;h5&gt;Affidamento diretto - Servizio di traduzione Italiano/Inglese - CIG ZC723B796A&lt;/h5&gt;</v>
      </c>
    </row>
    <row r="1149" customFormat="false" ht="12.8" hidden="false" customHeight="false" outlineLevel="0" collapsed="false">
      <c r="A1149" s="0" t="s">
        <v>2</v>
      </c>
      <c r="B1149" s="0" t="str">
        <f aca="false">IF(LEFT(A1149,4)="&lt;h5&gt;",A1149,"")</f>
        <v/>
      </c>
    </row>
    <row r="1150" customFormat="false" ht="12.8" hidden="false" customHeight="false" outlineLevel="0" collapsed="false">
      <c r="A1150" s="0" t="s">
        <v>442</v>
      </c>
      <c r="B1150" s="0" t="str">
        <f aca="false">IF(LEFT(A1150,4)="&lt;h5&gt;",A1150,"")</f>
        <v/>
      </c>
    </row>
    <row r="1151" customFormat="false" ht="12.8" hidden="false" customHeight="false" outlineLevel="0" collapsed="false">
      <c r="A1151" s="0" t="s">
        <v>4</v>
      </c>
      <c r="B1151" s="0" t="str">
        <f aca="false">IF(LEFT(A1151,4)="&lt;h5&gt;",A1151,"")</f>
        <v/>
      </c>
    </row>
    <row r="1152" customFormat="false" ht="12.8" hidden="false" customHeight="false" outlineLevel="0" collapsed="false">
      <c r="A1152" s="0" t="s">
        <v>5</v>
      </c>
      <c r="B1152" s="0" t="str">
        <f aca="false">IF(LEFT(A1152,4)="&lt;h5&gt;",A1152,"")</f>
        <v/>
      </c>
    </row>
    <row r="1153" customFormat="false" ht="12.8" hidden="false" customHeight="false" outlineLevel="0" collapsed="false">
      <c r="A1153" s="0" t="s">
        <v>443</v>
      </c>
      <c r="B1153" s="0" t="str">
        <f aca="false">IF(LEFT(A1153,4)="&lt;h5&gt;",A1153,"")</f>
        <v>&lt;h5&gt;CIG ZE4233D364 - Affidamento servizio formazione per PO e dirigenti appartenenti al Corpo di Polizia Municipale&lt;/h5&gt;</v>
      </c>
    </row>
    <row r="1154" customFormat="false" ht="12.8" hidden="false" customHeight="false" outlineLevel="0" collapsed="false">
      <c r="A1154" s="0" t="s">
        <v>2</v>
      </c>
      <c r="B1154" s="0" t="str">
        <f aca="false">IF(LEFT(A1154,4)="&lt;h5&gt;",A1154,"")</f>
        <v/>
      </c>
    </row>
    <row r="1155" customFormat="false" ht="12.8" hidden="false" customHeight="false" outlineLevel="0" collapsed="false">
      <c r="A1155" s="0" t="s">
        <v>444</v>
      </c>
      <c r="B1155" s="0" t="str">
        <f aca="false">IF(LEFT(A1155,4)="&lt;h5&gt;",A1155,"")</f>
        <v/>
      </c>
    </row>
    <row r="1156" customFormat="false" ht="12.8" hidden="false" customHeight="false" outlineLevel="0" collapsed="false">
      <c r="A1156" s="0" t="s">
        <v>4</v>
      </c>
      <c r="B1156" s="0" t="str">
        <f aca="false">IF(LEFT(A1156,4)="&lt;h5&gt;",A1156,"")</f>
        <v/>
      </c>
    </row>
    <row r="1157" customFormat="false" ht="12.8" hidden="false" customHeight="false" outlineLevel="0" collapsed="false">
      <c r="A1157" s="0" t="s">
        <v>5</v>
      </c>
      <c r="B1157" s="0" t="str">
        <f aca="false">IF(LEFT(A1157,4)="&lt;h5&gt;",A1157,"")</f>
        <v/>
      </c>
    </row>
    <row r="1158" customFormat="false" ht="12.8" hidden="false" customHeight="false" outlineLevel="0" collapsed="false">
      <c r="A1158" s="0" t="s">
        <v>445</v>
      </c>
      <c r="B1158" s="0" t="str">
        <f aca="false">IF(LEFT(A1158,4)="&lt;h5&gt;",A1158,"")</f>
        <v>&lt;h5&gt;CIG Z6A22F1CE3 - Affidamento fornitura banca dati "Iter-Egaf"&lt;/h5&gt;</v>
      </c>
    </row>
    <row r="1159" customFormat="false" ht="12.8" hidden="false" customHeight="false" outlineLevel="0" collapsed="false">
      <c r="A1159" s="0" t="s">
        <v>2</v>
      </c>
      <c r="B1159" s="0" t="str">
        <f aca="false">IF(LEFT(A1159,4)="&lt;h5&gt;",A1159,"")</f>
        <v/>
      </c>
    </row>
    <row r="1160" customFormat="false" ht="12.8" hidden="false" customHeight="false" outlineLevel="0" collapsed="false">
      <c r="A1160" s="0" t="s">
        <v>446</v>
      </c>
      <c r="B1160" s="0" t="str">
        <f aca="false">IF(LEFT(A1160,4)="&lt;h5&gt;",A1160,"")</f>
        <v/>
      </c>
    </row>
    <row r="1161" customFormat="false" ht="12.8" hidden="false" customHeight="false" outlineLevel="0" collapsed="false">
      <c r="A1161" s="0" t="s">
        <v>4</v>
      </c>
      <c r="B1161" s="0" t="str">
        <f aca="false">IF(LEFT(A1161,4)="&lt;h5&gt;",A1161,"")</f>
        <v/>
      </c>
    </row>
    <row r="1162" customFormat="false" ht="12.8" hidden="false" customHeight="false" outlineLevel="0" collapsed="false">
      <c r="A1162" s="0" t="s">
        <v>5</v>
      </c>
      <c r="B1162" s="0" t="str">
        <f aca="false">IF(LEFT(A1162,4)="&lt;h5&gt;",A1162,"")</f>
        <v/>
      </c>
    </row>
    <row r="1163" customFormat="false" ht="12.8" hidden="false" customHeight="false" outlineLevel="0" collapsed="false">
      <c r="A1163" s="0" t="s">
        <v>447</v>
      </c>
      <c r="B1163" s="0" t="str">
        <f aca="false">IF(LEFT(A1163,4)="&lt;h5&gt;",A1163,"")</f>
        <v>&lt;h5&gt;CIG ZCE23293B6 - Affidamento fornitura banca dati "Ufficio Commercio"&lt;/h5&gt;</v>
      </c>
    </row>
    <row r="1164" customFormat="false" ht="12.8" hidden="false" customHeight="false" outlineLevel="0" collapsed="false">
      <c r="A1164" s="0" t="s">
        <v>2</v>
      </c>
      <c r="B1164" s="0" t="str">
        <f aca="false">IF(LEFT(A1164,4)="&lt;h5&gt;",A1164,"")</f>
        <v/>
      </c>
    </row>
    <row r="1165" customFormat="false" ht="12.8" hidden="false" customHeight="false" outlineLevel="0" collapsed="false">
      <c r="A1165" s="0" t="s">
        <v>448</v>
      </c>
      <c r="B1165" s="0" t="str">
        <f aca="false">IF(LEFT(A1165,4)="&lt;h5&gt;",A1165,"")</f>
        <v/>
      </c>
    </row>
    <row r="1166" customFormat="false" ht="12.8" hidden="false" customHeight="false" outlineLevel="0" collapsed="false">
      <c r="A1166" s="0" t="s">
        <v>4</v>
      </c>
      <c r="B1166" s="0" t="str">
        <f aca="false">IF(LEFT(A1166,4)="&lt;h5&gt;",A1166,"")</f>
        <v/>
      </c>
    </row>
    <row r="1167" customFormat="false" ht="12.8" hidden="false" customHeight="false" outlineLevel="0" collapsed="false">
      <c r="A1167" s="0" t="s">
        <v>5</v>
      </c>
      <c r="B1167" s="0" t="str">
        <f aca="false">IF(LEFT(A1167,4)="&lt;h5&gt;",A1167,"")</f>
        <v/>
      </c>
    </row>
    <row r="1168" customFormat="false" ht="12.8" hidden="false" customHeight="false" outlineLevel="0" collapsed="false">
      <c r="A1168" s="0" t="s">
        <v>449</v>
      </c>
      <c r="B1168" s="0" t="str">
        <f aca="false">IF(LEFT(A1168,4)="&lt;h5&gt;",A1168,"")</f>
        <v>&lt;h5&gt;Z0A20F17C9 - Affidamento Manutenzione ordinaria e straordinaria e assistenza tecnica del furgonato e del relativo allestimento e delle apparecchiature&lt;/h5&gt;</v>
      </c>
    </row>
    <row r="1169" customFormat="false" ht="12.8" hidden="false" customHeight="false" outlineLevel="0" collapsed="false">
      <c r="A1169" s="0" t="s">
        <v>2</v>
      </c>
      <c r="B1169" s="0" t="str">
        <f aca="false">IF(LEFT(A1169,4)="&lt;h5&gt;",A1169,"")</f>
        <v/>
      </c>
    </row>
    <row r="1170" customFormat="false" ht="12.8" hidden="false" customHeight="false" outlineLevel="0" collapsed="false">
      <c r="A1170" s="0" t="s">
        <v>450</v>
      </c>
      <c r="B1170" s="0" t="str">
        <f aca="false">IF(LEFT(A1170,4)="&lt;h5&gt;",A1170,"")</f>
        <v/>
      </c>
    </row>
    <row r="1171" customFormat="false" ht="12.8" hidden="false" customHeight="false" outlineLevel="0" collapsed="false">
      <c r="A1171" s="0" t="s">
        <v>4</v>
      </c>
      <c r="B1171" s="0" t="str">
        <f aca="false">IF(LEFT(A1171,4)="&lt;h5&gt;",A1171,"")</f>
        <v/>
      </c>
    </row>
    <row r="1172" customFormat="false" ht="12.8" hidden="false" customHeight="false" outlineLevel="0" collapsed="false">
      <c r="A1172" s="0" t="s">
        <v>5</v>
      </c>
      <c r="B1172" s="0" t="str">
        <f aca="false">IF(LEFT(A1172,4)="&lt;h5&gt;",A1172,"")</f>
        <v/>
      </c>
    </row>
    <row r="1173" customFormat="false" ht="12.8" hidden="false" customHeight="false" outlineLevel="0" collapsed="false">
      <c r="A1173" s="0" t="s">
        <v>451</v>
      </c>
      <c r="B1173" s="0" t="str">
        <f aca="false">IF(LEFT(A1173,4)="&lt;h5&gt;",A1173,"")</f>
        <v>&lt;h5&gt;Affidamento - CIG Z7922C2A0C&lt;/h5&gt;</v>
      </c>
    </row>
    <row r="1174" customFormat="false" ht="12.8" hidden="false" customHeight="false" outlineLevel="0" collapsed="false">
      <c r="A1174" s="0" t="s">
        <v>2</v>
      </c>
      <c r="B1174" s="0" t="str">
        <f aca="false">IF(LEFT(A1174,4)="&lt;h5&gt;",A1174,"")</f>
        <v/>
      </c>
    </row>
    <row r="1175" customFormat="false" ht="12.8" hidden="false" customHeight="false" outlineLevel="0" collapsed="false">
      <c r="A1175" s="0" t="s">
        <v>452</v>
      </c>
      <c r="B1175" s="0" t="str">
        <f aca="false">IF(LEFT(A1175,4)="&lt;h5&gt;",A1175,"")</f>
        <v/>
      </c>
    </row>
    <row r="1176" customFormat="false" ht="12.8" hidden="false" customHeight="false" outlineLevel="0" collapsed="false">
      <c r="A1176" s="0" t="s">
        <v>4</v>
      </c>
      <c r="B1176" s="0" t="str">
        <f aca="false">IF(LEFT(A1176,4)="&lt;h5&gt;",A1176,"")</f>
        <v/>
      </c>
    </row>
    <row r="1177" customFormat="false" ht="12.8" hidden="false" customHeight="false" outlineLevel="0" collapsed="false">
      <c r="A1177" s="0" t="s">
        <v>5</v>
      </c>
      <c r="B1177" s="0" t="str">
        <f aca="false">IF(LEFT(A1177,4)="&lt;h5&gt;",A1177,"")</f>
        <v/>
      </c>
    </row>
    <row r="1178" customFormat="false" ht="12.8" hidden="false" customHeight="false" outlineLevel="0" collapsed="false">
      <c r="A1178" s="0" t="s">
        <v>453</v>
      </c>
      <c r="B1178" s="0" t="str">
        <f aca="false">IF(LEFT(A1178,4)="&lt;h5&gt;",A1178,"")</f>
        <v>&lt;h5&gt;Affidamento diretto - CIG: Z6B22C13A5&lt;/h5&gt;</v>
      </c>
    </row>
    <row r="1179" customFormat="false" ht="12.8" hidden="false" customHeight="false" outlineLevel="0" collapsed="false">
      <c r="A1179" s="0" t="s">
        <v>2</v>
      </c>
      <c r="B1179" s="0" t="str">
        <f aca="false">IF(LEFT(A1179,4)="&lt;h5&gt;",A1179,"")</f>
        <v/>
      </c>
    </row>
    <row r="1180" customFormat="false" ht="12.8" hidden="false" customHeight="false" outlineLevel="0" collapsed="false">
      <c r="A1180" s="0" t="s">
        <v>454</v>
      </c>
      <c r="B1180" s="0" t="str">
        <f aca="false">IF(LEFT(A1180,4)="&lt;h5&gt;",A1180,"")</f>
        <v/>
      </c>
    </row>
    <row r="1181" customFormat="false" ht="12.8" hidden="false" customHeight="false" outlineLevel="0" collapsed="false">
      <c r="A1181" s="0" t="s">
        <v>4</v>
      </c>
      <c r="B1181" s="0" t="str">
        <f aca="false">IF(LEFT(A1181,4)="&lt;h5&gt;",A1181,"")</f>
        <v/>
      </c>
    </row>
    <row r="1182" customFormat="false" ht="12.8" hidden="false" customHeight="false" outlineLevel="0" collapsed="false">
      <c r="A1182" s="0" t="s">
        <v>5</v>
      </c>
      <c r="B1182" s="0" t="str">
        <f aca="false">IF(LEFT(A1182,4)="&lt;h5&gt;",A1182,"")</f>
        <v/>
      </c>
    </row>
    <row r="1183" customFormat="false" ht="12.8" hidden="false" customHeight="false" outlineLevel="0" collapsed="false">
      <c r="A1183" s="0" t="s">
        <v>455</v>
      </c>
      <c r="B1183" s="0" t="str">
        <f aca="false">IF(LEFT(A1183,4)="&lt;h5&gt;",A1183,"")</f>
        <v>&lt;h5&gt;Affidamento per la fornitura di stampati - 2018 41287/048&lt;/h5&gt;</v>
      </c>
    </row>
    <row r="1184" customFormat="false" ht="12.8" hidden="false" customHeight="false" outlineLevel="0" collapsed="false">
      <c r="A1184" s="0" t="s">
        <v>2</v>
      </c>
      <c r="B1184" s="0" t="str">
        <f aca="false">IF(LEFT(A1184,4)="&lt;h5&gt;",A1184,"")</f>
        <v/>
      </c>
    </row>
    <row r="1185" customFormat="false" ht="12.8" hidden="false" customHeight="false" outlineLevel="0" collapsed="false">
      <c r="A1185" s="0" t="s">
        <v>456</v>
      </c>
      <c r="B1185" s="0" t="str">
        <f aca="false">IF(LEFT(A1185,4)="&lt;h5&gt;",A1185,"")</f>
        <v/>
      </c>
    </row>
    <row r="1186" customFormat="false" ht="12.8" hidden="false" customHeight="false" outlineLevel="0" collapsed="false">
      <c r="A1186" s="0" t="s">
        <v>4</v>
      </c>
      <c r="B1186" s="0" t="str">
        <f aca="false">IF(LEFT(A1186,4)="&lt;h5&gt;",A1186,"")</f>
        <v/>
      </c>
    </row>
    <row r="1187" customFormat="false" ht="12.8" hidden="false" customHeight="false" outlineLevel="0" collapsed="false">
      <c r="A1187" s="0" t="s">
        <v>5</v>
      </c>
      <c r="B1187" s="0" t="str">
        <f aca="false">IF(LEFT(A1187,4)="&lt;h5&gt;",A1187,"")</f>
        <v/>
      </c>
    </row>
    <row r="1188" customFormat="false" ht="12.8" hidden="false" customHeight="false" outlineLevel="0" collapsed="false">
      <c r="A1188" s="0" t="s">
        <v>457</v>
      </c>
      <c r="B1188" s="0" t="str">
        <f aca="false">IF(LEFT(A1188,4)="&lt;h5&gt;",A1188,"")</f>
        <v>&lt;h5&gt;Affidamento diretto - CIG Z6E22A912B&lt;/h5&gt;</v>
      </c>
    </row>
    <row r="1189" customFormat="false" ht="12.8" hidden="false" customHeight="false" outlineLevel="0" collapsed="false">
      <c r="A1189" s="0" t="s">
        <v>2</v>
      </c>
      <c r="B1189" s="0" t="str">
        <f aca="false">IF(LEFT(A1189,4)="&lt;h5&gt;",A1189,"")</f>
        <v/>
      </c>
    </row>
    <row r="1190" customFormat="false" ht="12.8" hidden="false" customHeight="false" outlineLevel="0" collapsed="false">
      <c r="A1190" s="0" t="s">
        <v>458</v>
      </c>
      <c r="B1190" s="0" t="str">
        <f aca="false">IF(LEFT(A1190,4)="&lt;h5&gt;",A1190,"")</f>
        <v/>
      </c>
    </row>
    <row r="1191" customFormat="false" ht="12.8" hidden="false" customHeight="false" outlineLevel="0" collapsed="false">
      <c r="A1191" s="0" t="s">
        <v>4</v>
      </c>
      <c r="B1191" s="0" t="str">
        <f aca="false">IF(LEFT(A1191,4)="&lt;h5&gt;",A1191,"")</f>
        <v/>
      </c>
    </row>
    <row r="1192" customFormat="false" ht="12.8" hidden="false" customHeight="false" outlineLevel="0" collapsed="false">
      <c r="A1192" s="0" t="s">
        <v>5</v>
      </c>
      <c r="B1192" s="0" t="str">
        <f aca="false">IF(LEFT(A1192,4)="&lt;h5&gt;",A1192,"")</f>
        <v/>
      </c>
    </row>
    <row r="1193" customFormat="false" ht="12.8" hidden="false" customHeight="false" outlineLevel="0" collapsed="false">
      <c r="A1193" s="0" t="s">
        <v>459</v>
      </c>
      <c r="B1193" s="0" t="str">
        <f aca="false">IF(LEFT(A1193,4)="&lt;h5&gt;",A1193,"")</f>
        <v>&lt;h5&gt;Affidamento diretto - CIG ZEE22A915A&lt;/h5&gt;</v>
      </c>
    </row>
    <row r="1194" customFormat="false" ht="12.8" hidden="false" customHeight="false" outlineLevel="0" collapsed="false">
      <c r="A1194" s="0" t="s">
        <v>2</v>
      </c>
      <c r="B1194" s="0" t="str">
        <f aca="false">IF(LEFT(A1194,4)="&lt;h5&gt;",A1194,"")</f>
        <v/>
      </c>
    </row>
    <row r="1195" customFormat="false" ht="12.8" hidden="false" customHeight="false" outlineLevel="0" collapsed="false">
      <c r="A1195" s="0" t="s">
        <v>460</v>
      </c>
      <c r="B1195" s="0" t="str">
        <f aca="false">IF(LEFT(A1195,4)="&lt;h5&gt;",A1195,"")</f>
        <v/>
      </c>
    </row>
    <row r="1196" customFormat="false" ht="12.8" hidden="false" customHeight="false" outlineLevel="0" collapsed="false">
      <c r="A1196" s="0" t="s">
        <v>4</v>
      </c>
      <c r="B1196" s="0" t="str">
        <f aca="false">IF(LEFT(A1196,4)="&lt;h5&gt;",A1196,"")</f>
        <v/>
      </c>
    </row>
    <row r="1197" customFormat="false" ht="12.8" hidden="false" customHeight="false" outlineLevel="0" collapsed="false">
      <c r="A1197" s="0" t="s">
        <v>5</v>
      </c>
      <c r="B1197" s="0" t="str">
        <f aca="false">IF(LEFT(A1197,4)="&lt;h5&gt;",A1197,"")</f>
        <v/>
      </c>
    </row>
    <row r="1198" customFormat="false" ht="12.8" hidden="false" customHeight="false" outlineLevel="0" collapsed="false">
      <c r="A1198" s="0" t="s">
        <v>461</v>
      </c>
      <c r="B1198" s="0" t="str">
        <f aca="false">IF(LEFT(A1198,4)="&lt;h5&gt;",A1198,"")</f>
        <v>&lt;h5&gt;Affidamento diretto - CIG Z2F22A91D6&lt;/h5&gt;</v>
      </c>
    </row>
    <row r="1199" customFormat="false" ht="12.8" hidden="false" customHeight="false" outlineLevel="0" collapsed="false">
      <c r="A1199" s="0" t="s">
        <v>2</v>
      </c>
      <c r="B1199" s="0" t="str">
        <f aca="false">IF(LEFT(A1199,4)="&lt;h5&gt;",A1199,"")</f>
        <v/>
      </c>
    </row>
    <row r="1200" customFormat="false" ht="12.8" hidden="false" customHeight="false" outlineLevel="0" collapsed="false">
      <c r="A1200" s="0" t="s">
        <v>462</v>
      </c>
      <c r="B1200" s="0" t="str">
        <f aca="false">IF(LEFT(A1200,4)="&lt;h5&gt;",A1200,"")</f>
        <v/>
      </c>
    </row>
    <row r="1201" customFormat="false" ht="12.8" hidden="false" customHeight="false" outlineLevel="0" collapsed="false">
      <c r="A1201" s="0" t="s">
        <v>4</v>
      </c>
      <c r="B1201" s="0" t="str">
        <f aca="false">IF(LEFT(A1201,4)="&lt;h5&gt;",A1201,"")</f>
        <v/>
      </c>
    </row>
    <row r="1202" customFormat="false" ht="12.8" hidden="false" customHeight="false" outlineLevel="0" collapsed="false">
      <c r="A1202" s="0" t="s">
        <v>5</v>
      </c>
      <c r="B1202" s="0" t="str">
        <f aca="false">IF(LEFT(A1202,4)="&lt;h5&gt;",A1202,"")</f>
        <v/>
      </c>
    </row>
    <row r="1203" customFormat="false" ht="12.8" hidden="false" customHeight="false" outlineLevel="0" collapsed="false">
      <c r="A1203" s="0" t="s">
        <v>463</v>
      </c>
      <c r="B1203" s="0" t="str">
        <f aca="false">IF(LEFT(A1203,4)="&lt;h5&gt;",A1203,"")</f>
        <v>&lt;h5&gt;Affidamento diretto - CIG Z9022A9182&lt;/h5&gt;</v>
      </c>
    </row>
    <row r="1204" customFormat="false" ht="12.8" hidden="false" customHeight="false" outlineLevel="0" collapsed="false">
      <c r="A1204" s="0" t="s">
        <v>2</v>
      </c>
      <c r="B1204" s="0" t="str">
        <f aca="false">IF(LEFT(A1204,4)="&lt;h5&gt;",A1204,"")</f>
        <v/>
      </c>
    </row>
    <row r="1205" customFormat="false" ht="12.8" hidden="false" customHeight="false" outlineLevel="0" collapsed="false">
      <c r="A1205" s="0" t="s">
        <v>464</v>
      </c>
      <c r="B1205" s="0" t="str">
        <f aca="false">IF(LEFT(A1205,4)="&lt;h5&gt;",A1205,"")</f>
        <v/>
      </c>
    </row>
    <row r="1206" customFormat="false" ht="12.8" hidden="false" customHeight="false" outlineLevel="0" collapsed="false">
      <c r="A1206" s="0" t="s">
        <v>4</v>
      </c>
      <c r="B1206" s="0" t="str">
        <f aca="false">IF(LEFT(A1206,4)="&lt;h5&gt;",A1206,"")</f>
        <v/>
      </c>
    </row>
    <row r="1207" customFormat="false" ht="12.8" hidden="false" customHeight="false" outlineLevel="0" collapsed="false">
      <c r="A1207" s="0" t="s">
        <v>5</v>
      </c>
      <c r="B1207" s="0" t="str">
        <f aca="false">IF(LEFT(A1207,4)="&lt;h5&gt;",A1207,"")</f>
        <v/>
      </c>
    </row>
    <row r="1208" customFormat="false" ht="12.8" hidden="false" customHeight="false" outlineLevel="0" collapsed="false">
      <c r="A1208" s="0" t="s">
        <v>465</v>
      </c>
      <c r="B1208" s="0" t="str">
        <f aca="false">IF(LEFT(A1208,4)="&lt;h5&gt;",A1208,"")</f>
        <v>&lt;h5&gt;Affidamento diretto - CIG ZAA22A91A7&lt;/h5&gt;</v>
      </c>
    </row>
    <row r="1209" customFormat="false" ht="12.8" hidden="false" customHeight="false" outlineLevel="0" collapsed="false">
      <c r="A1209" s="0" t="s">
        <v>2</v>
      </c>
      <c r="B1209" s="0" t="str">
        <f aca="false">IF(LEFT(A1209,4)="&lt;h5&gt;",A1209,"")</f>
        <v/>
      </c>
    </row>
    <row r="1210" customFormat="false" ht="12.8" hidden="false" customHeight="false" outlineLevel="0" collapsed="false">
      <c r="A1210" s="0" t="s">
        <v>466</v>
      </c>
      <c r="B1210" s="0" t="str">
        <f aca="false">IF(LEFT(A1210,4)="&lt;h5&gt;",A1210,"")</f>
        <v/>
      </c>
    </row>
    <row r="1211" customFormat="false" ht="12.8" hidden="false" customHeight="false" outlineLevel="0" collapsed="false">
      <c r="A1211" s="0" t="s">
        <v>4</v>
      </c>
      <c r="B1211" s="0" t="str">
        <f aca="false">IF(LEFT(A1211,4)="&lt;h5&gt;",A1211,"")</f>
        <v/>
      </c>
    </row>
    <row r="1212" customFormat="false" ht="12.8" hidden="false" customHeight="false" outlineLevel="0" collapsed="false">
      <c r="A1212" s="0" t="s">
        <v>5</v>
      </c>
      <c r="B1212" s="0" t="str">
        <f aca="false">IF(LEFT(A1212,4)="&lt;h5&gt;",A1212,"")</f>
        <v/>
      </c>
    </row>
    <row r="1213" customFormat="false" ht="12.8" hidden="false" customHeight="false" outlineLevel="0" collapsed="false">
      <c r="A1213" s="0" t="s">
        <v>467</v>
      </c>
      <c r="B1213" s="0" t="str">
        <f aca="false">IF(LEFT(A1213,4)="&lt;h5&gt;",A1213,"")</f>
        <v>&lt;h5&gt;Servizio di prelievo, custodia, cancellazione dal PRA dei veicoli abbandonati&lt;/h5&gt;</v>
      </c>
    </row>
    <row r="1214" customFormat="false" ht="12.8" hidden="false" customHeight="false" outlineLevel="0" collapsed="false">
      <c r="A1214" s="0" t="s">
        <v>2</v>
      </c>
      <c r="B1214" s="0" t="str">
        <f aca="false">IF(LEFT(A1214,4)="&lt;h5&gt;",A1214,"")</f>
        <v/>
      </c>
    </row>
    <row r="1215" customFormat="false" ht="12.8" hidden="false" customHeight="false" outlineLevel="0" collapsed="false">
      <c r="A1215" s="0" t="s">
        <v>468</v>
      </c>
      <c r="B1215" s="0" t="str">
        <f aca="false">IF(LEFT(A1215,4)="&lt;h5&gt;",A1215,"")</f>
        <v/>
      </c>
    </row>
    <row r="1216" customFormat="false" ht="12.8" hidden="false" customHeight="false" outlineLevel="0" collapsed="false">
      <c r="A1216" s="0" t="s">
        <v>4</v>
      </c>
      <c r="B1216" s="0" t="str">
        <f aca="false">IF(LEFT(A1216,4)="&lt;h5&gt;",A1216,"")</f>
        <v/>
      </c>
    </row>
    <row r="1217" customFormat="false" ht="12.8" hidden="false" customHeight="false" outlineLevel="0" collapsed="false">
      <c r="A1217" s="0" t="s">
        <v>5</v>
      </c>
      <c r="B1217" s="0" t="str">
        <f aca="false">IF(LEFT(A1217,4)="&lt;h5&gt;",A1217,"")</f>
        <v/>
      </c>
    </row>
    <row r="1218" customFormat="false" ht="12.8" hidden="false" customHeight="false" outlineLevel="0" collapsed="false">
      <c r="A1218" s="0" t="s">
        <v>469</v>
      </c>
      <c r="B1218" s="0" t="str">
        <f aca="false">IF(LEFT(A1218,4)="&lt;h5&gt;",A1218,"")</f>
        <v>&lt;h5&gt;Affidamento diretto -  CIG 739095375B&lt;/h5&gt;</v>
      </c>
    </row>
    <row r="1219" customFormat="false" ht="12.8" hidden="false" customHeight="false" outlineLevel="0" collapsed="false">
      <c r="A1219" s="0" t="s">
        <v>2</v>
      </c>
      <c r="B1219" s="0" t="str">
        <f aca="false">IF(LEFT(A1219,4)="&lt;h5&gt;",A1219,"")</f>
        <v/>
      </c>
    </row>
    <row r="1220" customFormat="false" ht="12.8" hidden="false" customHeight="false" outlineLevel="0" collapsed="false">
      <c r="A1220" s="0" t="s">
        <v>470</v>
      </c>
      <c r="B1220" s="0" t="str">
        <f aca="false">IF(LEFT(A1220,4)="&lt;h5&gt;",A1220,"")</f>
        <v/>
      </c>
    </row>
    <row r="1221" customFormat="false" ht="12.8" hidden="false" customHeight="false" outlineLevel="0" collapsed="false">
      <c r="A1221" s="0" t="s">
        <v>4</v>
      </c>
      <c r="B1221" s="0" t="str">
        <f aca="false">IF(LEFT(A1221,4)="&lt;h5&gt;",A1221,"")</f>
        <v/>
      </c>
    </row>
    <row r="1222" customFormat="false" ht="12.8" hidden="false" customHeight="false" outlineLevel="0" collapsed="false">
      <c r="A1222" s="0" t="s">
        <v>5</v>
      </c>
      <c r="B1222" s="0" t="str">
        <f aca="false">IF(LEFT(A1222,4)="&lt;h5&gt;",A1222,"")</f>
        <v/>
      </c>
    </row>
    <row r="1223" customFormat="false" ht="12.8" hidden="false" customHeight="false" outlineLevel="0" collapsed="false">
      <c r="A1223" s="0" t="s">
        <v>471</v>
      </c>
      <c r="B1223" s="0" t="str">
        <f aca="false">IF(LEFT(A1223,4)="&lt;h5&gt;",A1223,"")</f>
        <v>&lt;h5&gt;Affidamento diretto - CIG ZA8225B6DC&lt;/h5&gt;</v>
      </c>
    </row>
    <row r="1224" customFormat="false" ht="12.8" hidden="false" customHeight="false" outlineLevel="0" collapsed="false">
      <c r="A1224" s="0" t="s">
        <v>2</v>
      </c>
      <c r="B1224" s="0" t="str">
        <f aca="false">IF(LEFT(A1224,4)="&lt;h5&gt;",A1224,"")</f>
        <v/>
      </c>
    </row>
    <row r="1225" customFormat="false" ht="12.8" hidden="false" customHeight="false" outlineLevel="0" collapsed="false">
      <c r="A1225" s="0" t="s">
        <v>472</v>
      </c>
      <c r="B1225" s="0" t="str">
        <f aca="false">IF(LEFT(A1225,4)="&lt;h5&gt;",A1225,"")</f>
        <v/>
      </c>
    </row>
    <row r="1226" customFormat="false" ht="12.8" hidden="false" customHeight="false" outlineLevel="0" collapsed="false">
      <c r="A1226" s="0" t="s">
        <v>4</v>
      </c>
      <c r="B1226" s="0" t="str">
        <f aca="false">IF(LEFT(A1226,4)="&lt;h5&gt;",A1226,"")</f>
        <v/>
      </c>
    </row>
    <row r="1227" customFormat="false" ht="12.8" hidden="false" customHeight="false" outlineLevel="0" collapsed="false">
      <c r="A1227" s="0" t="s">
        <v>5</v>
      </c>
      <c r="B1227" s="0" t="str">
        <f aca="false">IF(LEFT(A1227,4)="&lt;h5&gt;",A1227,"")</f>
        <v/>
      </c>
    </row>
    <row r="1228" customFormat="false" ht="12.8" hidden="false" customHeight="false" outlineLevel="0" collapsed="false">
      <c r="A1228" s="0" t="s">
        <v>473</v>
      </c>
      <c r="B1228" s="0" t="str">
        <f aca="false">IF(LEFT(A1228,4)="&lt;h5&gt;",A1228,"")</f>
        <v>&lt;h5&gt;Affidamento diretto - CIG Z2D225B515&lt;/h5&gt;</v>
      </c>
    </row>
    <row r="1229" customFormat="false" ht="12.8" hidden="false" customHeight="false" outlineLevel="0" collapsed="false">
      <c r="A1229" s="0" t="s">
        <v>2</v>
      </c>
      <c r="B1229" s="0" t="str">
        <f aca="false">IF(LEFT(A1229,4)="&lt;h5&gt;",A1229,"")</f>
        <v/>
      </c>
    </row>
    <row r="1230" customFormat="false" ht="12.8" hidden="false" customHeight="false" outlineLevel="0" collapsed="false">
      <c r="A1230" s="0" t="s">
        <v>474</v>
      </c>
      <c r="B1230" s="0" t="str">
        <f aca="false">IF(LEFT(A1230,4)="&lt;h5&gt;",A1230,"")</f>
        <v/>
      </c>
    </row>
    <row r="1231" customFormat="false" ht="12.8" hidden="false" customHeight="false" outlineLevel="0" collapsed="false">
      <c r="A1231" s="0" t="s">
        <v>4</v>
      </c>
      <c r="B1231" s="0" t="str">
        <f aca="false">IF(LEFT(A1231,4)="&lt;h5&gt;",A1231,"")</f>
        <v/>
      </c>
    </row>
    <row r="1232" customFormat="false" ht="12.8" hidden="false" customHeight="false" outlineLevel="0" collapsed="false">
      <c r="A1232" s="0" t="s">
        <v>5</v>
      </c>
      <c r="B1232" s="0" t="str">
        <f aca="false">IF(LEFT(A1232,4)="&lt;h5&gt;",A1232,"")</f>
        <v/>
      </c>
    </row>
    <row r="1233" customFormat="false" ht="12.8" hidden="false" customHeight="false" outlineLevel="0" collapsed="false">
      <c r="A1233" s="0" t="s">
        <v>475</v>
      </c>
      <c r="B1233" s="0" t="str">
        <f aca="false">IF(LEFT(A1233,4)="&lt;h5&gt;",A1233,"")</f>
        <v>&lt;h5&gt;Affidamento diretto - CIG Z8D225B47C&lt;/h5&gt;</v>
      </c>
    </row>
    <row r="1234" customFormat="false" ht="12.8" hidden="false" customHeight="false" outlineLevel="0" collapsed="false">
      <c r="A1234" s="0" t="s">
        <v>2</v>
      </c>
      <c r="B1234" s="0" t="str">
        <f aca="false">IF(LEFT(A1234,4)="&lt;h5&gt;",A1234,"")</f>
        <v/>
      </c>
    </row>
    <row r="1235" customFormat="false" ht="12.8" hidden="false" customHeight="false" outlineLevel="0" collapsed="false">
      <c r="A1235" s="0" t="s">
        <v>476</v>
      </c>
      <c r="B1235" s="0" t="str">
        <f aca="false">IF(LEFT(A1235,4)="&lt;h5&gt;",A1235,"")</f>
        <v/>
      </c>
    </row>
    <row r="1236" customFormat="false" ht="12.8" hidden="false" customHeight="false" outlineLevel="0" collapsed="false">
      <c r="A1236" s="0" t="s">
        <v>4</v>
      </c>
      <c r="B1236" s="0" t="str">
        <f aca="false">IF(LEFT(A1236,4)="&lt;h5&gt;",A1236,"")</f>
        <v/>
      </c>
    </row>
    <row r="1237" customFormat="false" ht="12.8" hidden="false" customHeight="false" outlineLevel="0" collapsed="false">
      <c r="A1237" s="0" t="s">
        <v>5</v>
      </c>
      <c r="B1237" s="0" t="str">
        <f aca="false">IF(LEFT(A1237,4)="&lt;h5&gt;",A1237,"")</f>
        <v/>
      </c>
    </row>
    <row r="1238" customFormat="false" ht="12.8" hidden="false" customHeight="false" outlineLevel="0" collapsed="false">
      <c r="A1238" s="0" t="s">
        <v>477</v>
      </c>
      <c r="B1238" s="0" t="str">
        <f aca="false">IF(LEFT(A1238,4)="&lt;h5&gt;",A1238,"")</f>
        <v>&lt;h5&gt;Affidamento diretto - CIG Z3A225B6A0&lt;/h5&gt;</v>
      </c>
    </row>
    <row r="1239" customFormat="false" ht="12.8" hidden="false" customHeight="false" outlineLevel="0" collapsed="false">
      <c r="A1239" s="0" t="s">
        <v>2</v>
      </c>
      <c r="B1239" s="0" t="str">
        <f aca="false">IF(LEFT(A1239,4)="&lt;h5&gt;",A1239,"")</f>
        <v/>
      </c>
    </row>
    <row r="1240" customFormat="false" ht="12.8" hidden="false" customHeight="false" outlineLevel="0" collapsed="false">
      <c r="A1240" s="0" t="s">
        <v>478</v>
      </c>
      <c r="B1240" s="0" t="str">
        <f aca="false">IF(LEFT(A1240,4)="&lt;h5&gt;",A1240,"")</f>
        <v/>
      </c>
    </row>
    <row r="1241" customFormat="false" ht="12.8" hidden="false" customHeight="false" outlineLevel="0" collapsed="false">
      <c r="A1241" s="0" t="s">
        <v>4</v>
      </c>
      <c r="B1241" s="0" t="str">
        <f aca="false">IF(LEFT(A1241,4)="&lt;h5&gt;",A1241,"")</f>
        <v/>
      </c>
    </row>
    <row r="1242" customFormat="false" ht="12.8" hidden="false" customHeight="false" outlineLevel="0" collapsed="false">
      <c r="A1242" s="0" t="s">
        <v>5</v>
      </c>
      <c r="B1242" s="0" t="str">
        <f aca="false">IF(LEFT(A1242,4)="&lt;h5&gt;",A1242,"")</f>
        <v/>
      </c>
    </row>
    <row r="1243" customFormat="false" ht="12.8" hidden="false" customHeight="false" outlineLevel="0" collapsed="false">
      <c r="A1243" s="0" t="s">
        <v>479</v>
      </c>
      <c r="B1243" s="0" t="str">
        <f aca="false">IF(LEFT(A1243,4)="&lt;h5&gt;",A1243,"")</f>
        <v>&lt;h5&gt;Affidamento diretto - Pulizia parchi Suor Michelotti Meisino Panoramica di Superga e aree limitrofe&lt;/h5&gt;</v>
      </c>
    </row>
    <row r="1244" customFormat="false" ht="12.8" hidden="false" customHeight="false" outlineLevel="0" collapsed="false">
      <c r="A1244" s="0" t="s">
        <v>2</v>
      </c>
      <c r="B1244" s="0" t="str">
        <f aca="false">IF(LEFT(A1244,4)="&lt;h5&gt;",A1244,"")</f>
        <v/>
      </c>
    </row>
    <row r="1245" customFormat="false" ht="12.8" hidden="false" customHeight="false" outlineLevel="0" collapsed="false">
      <c r="A1245" s="0" t="s">
        <v>480</v>
      </c>
      <c r="B1245" s="0" t="str">
        <f aca="false">IF(LEFT(A1245,4)="&lt;h5&gt;",A1245,"")</f>
        <v/>
      </c>
    </row>
    <row r="1246" customFormat="false" ht="12.8" hidden="false" customHeight="false" outlineLevel="0" collapsed="false">
      <c r="A1246" s="0" t="s">
        <v>4</v>
      </c>
      <c r="B1246" s="0" t="str">
        <f aca="false">IF(LEFT(A1246,4)="&lt;h5&gt;",A1246,"")</f>
        <v/>
      </c>
    </row>
    <row r="1247" customFormat="false" ht="12.8" hidden="false" customHeight="false" outlineLevel="0" collapsed="false">
      <c r="A1247" s="0" t="s">
        <v>5</v>
      </c>
      <c r="B1247" s="0" t="str">
        <f aca="false">IF(LEFT(A1247,4)="&lt;h5&gt;",A1247,"")</f>
        <v/>
      </c>
    </row>
    <row r="1248" customFormat="false" ht="12.8" hidden="false" customHeight="false" outlineLevel="0" collapsed="false">
      <c r="A1248" s="0" t="s">
        <v>481</v>
      </c>
      <c r="B1248" s="0" t="str">
        <f aca="false">IF(LEFT(A1248,4)="&lt;h5&gt;",A1248,"")</f>
        <v>&lt;h5&gt;Affidamento diretto - CIG Z8E225B7B2&lt;/h5&gt;</v>
      </c>
    </row>
    <row r="1249" customFormat="false" ht="12.8" hidden="false" customHeight="false" outlineLevel="0" collapsed="false">
      <c r="A1249" s="0" t="s">
        <v>2</v>
      </c>
      <c r="B1249" s="0" t="str">
        <f aca="false">IF(LEFT(A1249,4)="&lt;h5&gt;",A1249,"")</f>
        <v/>
      </c>
    </row>
    <row r="1250" customFormat="false" ht="12.8" hidden="false" customHeight="false" outlineLevel="0" collapsed="false">
      <c r="A1250" s="0" t="s">
        <v>482</v>
      </c>
      <c r="B1250" s="0" t="str">
        <f aca="false">IF(LEFT(A1250,4)="&lt;h5&gt;",A1250,"")</f>
        <v/>
      </c>
    </row>
    <row r="1251" customFormat="false" ht="12.8" hidden="false" customHeight="false" outlineLevel="0" collapsed="false">
      <c r="A1251" s="0" t="s">
        <v>4</v>
      </c>
      <c r="B1251" s="0" t="str">
        <f aca="false">IF(LEFT(A1251,4)="&lt;h5&gt;",A1251,"")</f>
        <v/>
      </c>
    </row>
    <row r="1252" customFormat="false" ht="12.8" hidden="false" customHeight="false" outlineLevel="0" collapsed="false">
      <c r="A1252" s="0" t="s">
        <v>5</v>
      </c>
      <c r="B1252" s="0" t="str">
        <f aca="false">IF(LEFT(A1252,4)="&lt;h5&gt;",A1252,"")</f>
        <v/>
      </c>
    </row>
    <row r="1253" customFormat="false" ht="12.8" hidden="false" customHeight="false" outlineLevel="0" collapsed="false">
      <c r="A1253" s="0" t="s">
        <v>483</v>
      </c>
      <c r="B1253" s="0" t="str">
        <f aca="false">IF(LEFT(A1253,4)="&lt;h5&gt;",A1253,"")</f>
        <v>&lt;h5&gt;Affidamento diretto - CIG Z51225B400&lt;/h5&gt;</v>
      </c>
    </row>
    <row r="1254" customFormat="false" ht="12.8" hidden="false" customHeight="false" outlineLevel="0" collapsed="false">
      <c r="A1254" s="0" t="s">
        <v>2</v>
      </c>
      <c r="B1254" s="0" t="str">
        <f aca="false">IF(LEFT(A1254,4)="&lt;h5&gt;",A1254,"")</f>
        <v/>
      </c>
    </row>
    <row r="1255" customFormat="false" ht="12.8" hidden="false" customHeight="false" outlineLevel="0" collapsed="false">
      <c r="A1255" s="0" t="s">
        <v>484</v>
      </c>
      <c r="B1255" s="0" t="str">
        <f aca="false">IF(LEFT(A1255,4)="&lt;h5&gt;",A1255,"")</f>
        <v/>
      </c>
    </row>
    <row r="1256" customFormat="false" ht="12.8" hidden="false" customHeight="false" outlineLevel="0" collapsed="false">
      <c r="A1256" s="0" t="s">
        <v>4</v>
      </c>
      <c r="B1256" s="0" t="str">
        <f aca="false">IF(LEFT(A1256,4)="&lt;h5&gt;",A1256,"")</f>
        <v/>
      </c>
    </row>
    <row r="1257" customFormat="false" ht="12.8" hidden="false" customHeight="false" outlineLevel="0" collapsed="false">
      <c r="A1257" s="0" t="s">
        <v>5</v>
      </c>
      <c r="B1257" s="0" t="str">
        <f aca="false">IF(LEFT(A1257,4)="&lt;h5&gt;",A1257,"")</f>
        <v/>
      </c>
    </row>
    <row r="1258" customFormat="false" ht="12.8" hidden="false" customHeight="false" outlineLevel="0" collapsed="false">
      <c r="A1258" s="0" t="s">
        <v>485</v>
      </c>
      <c r="B1258" s="0" t="str">
        <f aca="false">IF(LEFT(A1258,4)="&lt;h5&gt;",A1258,"")</f>
        <v>&lt;h5&gt;Affidamento diretto - CIG ZB6225B1CF&lt;/h5&gt;</v>
      </c>
    </row>
    <row r="1259" customFormat="false" ht="12.8" hidden="false" customHeight="false" outlineLevel="0" collapsed="false">
      <c r="A1259" s="0" t="s">
        <v>2</v>
      </c>
      <c r="B1259" s="0" t="str">
        <f aca="false">IF(LEFT(A1259,4)="&lt;h5&gt;",A1259,"")</f>
        <v/>
      </c>
    </row>
    <row r="1260" customFormat="false" ht="12.8" hidden="false" customHeight="false" outlineLevel="0" collapsed="false">
      <c r="A1260" s="0" t="s">
        <v>486</v>
      </c>
      <c r="B1260" s="0" t="str">
        <f aca="false">IF(LEFT(A1260,4)="&lt;h5&gt;",A1260,"")</f>
        <v/>
      </c>
    </row>
    <row r="1261" customFormat="false" ht="12.8" hidden="false" customHeight="false" outlineLevel="0" collapsed="false">
      <c r="A1261" s="0" t="s">
        <v>4</v>
      </c>
      <c r="B1261" s="0" t="str">
        <f aca="false">IF(LEFT(A1261,4)="&lt;h5&gt;",A1261,"")</f>
        <v/>
      </c>
    </row>
    <row r="1262" customFormat="false" ht="12.8" hidden="false" customHeight="false" outlineLevel="0" collapsed="false">
      <c r="A1262" s="0" t="s">
        <v>5</v>
      </c>
      <c r="B1262" s="0" t="str">
        <f aca="false">IF(LEFT(A1262,4)="&lt;h5&gt;",A1262,"")</f>
        <v/>
      </c>
    </row>
    <row r="1263" customFormat="false" ht="12.8" hidden="false" customHeight="false" outlineLevel="0" collapsed="false">
      <c r="A1263" s="0" t="s">
        <v>487</v>
      </c>
      <c r="B1263" s="0" t="str">
        <f aca="false">IF(LEFT(A1263,4)="&lt;h5&gt;",A1263,"")</f>
        <v>&lt;h5&gt;Affidamento servizio di manutenzione del sistema di controllo accessi carrai del Comando di Polizia Municipale. CIG: Z53225302D &lt;/h5&gt;</v>
      </c>
    </row>
    <row r="1264" customFormat="false" ht="12.8" hidden="false" customHeight="false" outlineLevel="0" collapsed="false">
      <c r="A1264" s="0" t="s">
        <v>2</v>
      </c>
      <c r="B1264" s="0" t="str">
        <f aca="false">IF(LEFT(A1264,4)="&lt;h5&gt;",A1264,"")</f>
        <v/>
      </c>
    </row>
    <row r="1265" customFormat="false" ht="12.8" hidden="false" customHeight="false" outlineLevel="0" collapsed="false">
      <c r="A1265" s="0" t="s">
        <v>488</v>
      </c>
      <c r="B1265" s="0" t="str">
        <f aca="false">IF(LEFT(A1265,4)="&lt;h5&gt;",A1265,"")</f>
        <v/>
      </c>
    </row>
    <row r="1266" customFormat="false" ht="12.8" hidden="false" customHeight="false" outlineLevel="0" collapsed="false">
      <c r="A1266" s="0" t="s">
        <v>4</v>
      </c>
      <c r="B1266" s="0" t="str">
        <f aca="false">IF(LEFT(A1266,4)="&lt;h5&gt;",A1266,"")</f>
        <v/>
      </c>
    </row>
    <row r="1267" customFormat="false" ht="12.8" hidden="false" customHeight="false" outlineLevel="0" collapsed="false">
      <c r="A1267" s="0" t="s">
        <v>5</v>
      </c>
      <c r="B1267" s="0" t="str">
        <f aca="false">IF(LEFT(A1267,4)="&lt;h5&gt;",A1267,"")</f>
        <v/>
      </c>
    </row>
    <row r="1268" customFormat="false" ht="12.8" hidden="false" customHeight="false" outlineLevel="0" collapsed="false">
      <c r="A1268" s="0" t="s">
        <v>489</v>
      </c>
      <c r="B1268" s="0" t="str">
        <f aca="false">IF(LEFT(A1268,4)="&lt;h5&gt;",A1268,"")</f>
        <v>&lt;h5&gt;Affidamento diretto CIG Z3321C6F06 - PON METRO Progetto TO5.2.1.A Comunicazione PON METRO 2014-2020.&lt;/h5&gt;</v>
      </c>
    </row>
    <row r="1269" customFormat="false" ht="12.8" hidden="false" customHeight="false" outlineLevel="0" collapsed="false">
      <c r="A1269" s="0" t="s">
        <v>2</v>
      </c>
      <c r="B1269" s="0" t="str">
        <f aca="false">IF(LEFT(A1269,4)="&lt;h5&gt;",A1269,"")</f>
        <v/>
      </c>
    </row>
    <row r="1270" customFormat="false" ht="12.8" hidden="false" customHeight="false" outlineLevel="0" collapsed="false">
      <c r="A1270" s="0" t="s">
        <v>490</v>
      </c>
      <c r="B1270" s="0" t="str">
        <f aca="false">IF(LEFT(A1270,4)="&lt;h5&gt;",A1270,"")</f>
        <v/>
      </c>
    </row>
    <row r="1271" customFormat="false" ht="12.8" hidden="false" customHeight="false" outlineLevel="0" collapsed="false">
      <c r="A1271" s="0" t="s">
        <v>4</v>
      </c>
      <c r="B1271" s="0" t="str">
        <f aca="false">IF(LEFT(A1271,4)="&lt;h5&gt;",A1271,"")</f>
        <v/>
      </c>
    </row>
    <row r="1272" customFormat="false" ht="12.8" hidden="false" customHeight="false" outlineLevel="0" collapsed="false">
      <c r="A1272" s="0" t="s">
        <v>5</v>
      </c>
      <c r="B1272" s="0" t="str">
        <f aca="false">IF(LEFT(A1272,4)="&lt;h5&gt;",A1272,"")</f>
        <v/>
      </c>
    </row>
    <row r="1273" customFormat="false" ht="12.8" hidden="false" customHeight="false" outlineLevel="0" collapsed="false">
      <c r="A1273" s="0" t="s">
        <v>491</v>
      </c>
      <c r="B1273" s="0" t="str">
        <f aca="false">IF(LEFT(A1273,4)="&lt;h5&gt;",A1273,"")</f>
        <v>&lt;h5&gt;Determinazione dirigenziale 2018 40262/048 - CIG: Z7621D25CD&lt;/h5&gt;</v>
      </c>
    </row>
    <row r="1274" customFormat="false" ht="12.8" hidden="false" customHeight="false" outlineLevel="0" collapsed="false">
      <c r="A1274" s="0" t="s">
        <v>2</v>
      </c>
      <c r="B1274" s="0" t="str">
        <f aca="false">IF(LEFT(A1274,4)="&lt;h5&gt;",A1274,"")</f>
        <v/>
      </c>
    </row>
    <row r="1275" customFormat="false" ht="12.8" hidden="false" customHeight="false" outlineLevel="0" collapsed="false">
      <c r="A1275" s="0" t="s">
        <v>492</v>
      </c>
      <c r="B1275" s="0" t="str">
        <f aca="false">IF(LEFT(A1275,4)="&lt;h5&gt;",A1275,"")</f>
        <v/>
      </c>
    </row>
    <row r="1276" customFormat="false" ht="12.8" hidden="false" customHeight="false" outlineLevel="0" collapsed="false">
      <c r="A1276" s="0" t="s">
        <v>4</v>
      </c>
      <c r="B1276" s="0" t="str">
        <f aca="false">IF(LEFT(A1276,4)="&lt;h5&gt;",A1276,"")</f>
        <v/>
      </c>
    </row>
    <row r="1277" customFormat="false" ht="12.8" hidden="false" customHeight="false" outlineLevel="0" collapsed="false">
      <c r="A1277" s="0" t="s">
        <v>5</v>
      </c>
      <c r="B1277" s="0" t="str">
        <f aca="false">IF(LEFT(A1277,4)="&lt;h5&gt;",A1277,"")</f>
        <v/>
      </c>
    </row>
    <row r="1278" customFormat="false" ht="12.8" hidden="false" customHeight="false" outlineLevel="0" collapsed="false">
      <c r="A1278" s="0" t="s">
        <v>493</v>
      </c>
      <c r="B1278" s="0" t="str">
        <f aca="false">IF(LEFT(A1278,4)="&lt;h5&gt;",A1278,"")</f>
        <v>&lt;h5&gt;Affidamento fornitura pastore tedesco - CIG: ZE5210907C&lt;/h5&gt;</v>
      </c>
    </row>
    <row r="1279" customFormat="false" ht="12.8" hidden="false" customHeight="false" outlineLevel="0" collapsed="false">
      <c r="A1279" s="0" t="s">
        <v>2</v>
      </c>
      <c r="B1279" s="0" t="str">
        <f aca="false">IF(LEFT(A1279,4)="&lt;h5&gt;",A1279,"")</f>
        <v/>
      </c>
    </row>
    <row r="1280" customFormat="false" ht="12.8" hidden="false" customHeight="false" outlineLevel="0" collapsed="false">
      <c r="A1280" s="0" t="s">
        <v>494</v>
      </c>
      <c r="B1280" s="0" t="str">
        <f aca="false">IF(LEFT(A1280,4)="&lt;h5&gt;",A1280,"")</f>
        <v/>
      </c>
    </row>
    <row r="1281" customFormat="false" ht="12.8" hidden="false" customHeight="false" outlineLevel="0" collapsed="false">
      <c r="A1281" s="0" t="s">
        <v>4</v>
      </c>
      <c r="B1281" s="0" t="str">
        <f aca="false">IF(LEFT(A1281,4)="&lt;h5&gt;",A1281,"")</f>
        <v/>
      </c>
    </row>
    <row r="1282" customFormat="false" ht="12.8" hidden="false" customHeight="false" outlineLevel="0" collapsed="false">
      <c r="A1282" s="0" t="s">
        <v>5</v>
      </c>
      <c r="B1282" s="0" t="str">
        <f aca="false">IF(LEFT(A1282,4)="&lt;h5&gt;",A1282,"")</f>
        <v/>
      </c>
    </row>
    <row r="1283" customFormat="false" ht="12.8" hidden="false" customHeight="false" outlineLevel="0" collapsed="false">
      <c r="A1283" s="0" t="s">
        <v>495</v>
      </c>
      <c r="B1283" s="0" t="str">
        <f aca="false">IF(LEFT(A1283,4)="&lt;h5&gt;",A1283,"")</f>
        <v>&lt;h5&gt;Affidamenti diretti Servizio di Pulizia Parchi, 1 gennaio-04 marzo 2018&lt;/h5&gt;</v>
      </c>
    </row>
    <row r="1284" customFormat="false" ht="12.8" hidden="false" customHeight="false" outlineLevel="0" collapsed="false">
      <c r="A1284" s="0" t="s">
        <v>2</v>
      </c>
      <c r="B1284" s="0" t="str">
        <f aca="false">IF(LEFT(A1284,4)="&lt;h5&gt;",A1284,"")</f>
        <v/>
      </c>
    </row>
    <row r="1285" customFormat="false" ht="12.8" hidden="false" customHeight="false" outlineLevel="0" collapsed="false">
      <c r="A1285" s="0" t="s">
        <v>496</v>
      </c>
      <c r="B1285" s="0" t="str">
        <f aca="false">IF(LEFT(A1285,4)="&lt;h5&gt;",A1285,"")</f>
        <v/>
      </c>
    </row>
    <row r="1286" customFormat="false" ht="12.8" hidden="false" customHeight="false" outlineLevel="0" collapsed="false">
      <c r="A1286" s="0" t="s">
        <v>4</v>
      </c>
      <c r="B1286" s="0" t="str">
        <f aca="false">IF(LEFT(A1286,4)="&lt;h5&gt;",A1286,"")</f>
        <v/>
      </c>
    </row>
    <row r="1287" customFormat="false" ht="12.8" hidden="false" customHeight="false" outlineLevel="0" collapsed="false">
      <c r="A1287" s="0" t="s">
        <v>5</v>
      </c>
      <c r="B1287" s="0" t="str">
        <f aca="false">IF(LEFT(A1287,4)="&lt;h5&gt;",A1287,"")</f>
        <v/>
      </c>
    </row>
    <row r="1288" customFormat="false" ht="12.8" hidden="false" customHeight="false" outlineLevel="0" collapsed="false">
      <c r="A1288" s="0" t="s">
        <v>497</v>
      </c>
      <c r="B1288" s="0" t="str">
        <f aca="false">IF(LEFT(A1288,4)="&lt;h5&gt;",A1288,"")</f>
        <v>&lt;h5&gt;Affidamento materiali informatici per Progetto PON METRO&lt;/h5&gt;</v>
      </c>
    </row>
    <row r="1289" customFormat="false" ht="12.8" hidden="false" customHeight="false" outlineLevel="0" collapsed="false">
      <c r="A1289" s="0" t="s">
        <v>2</v>
      </c>
      <c r="B1289" s="0" t="str">
        <f aca="false">IF(LEFT(A1289,4)="&lt;h5&gt;",A1289,"")</f>
        <v/>
      </c>
    </row>
    <row r="1290" customFormat="false" ht="12.8" hidden="false" customHeight="false" outlineLevel="0" collapsed="false">
      <c r="A1290" s="0" t="s">
        <v>498</v>
      </c>
      <c r="B1290" s="0" t="str">
        <f aca="false">IF(LEFT(A1290,4)="&lt;h5&gt;",A1290,"")</f>
        <v/>
      </c>
    </row>
    <row r="1291" customFormat="false" ht="12.8" hidden="false" customHeight="false" outlineLevel="0" collapsed="false">
      <c r="A1291" s="0" t="s">
        <v>4</v>
      </c>
      <c r="B1291" s="0" t="str">
        <f aca="false">IF(LEFT(A1291,4)="&lt;h5&gt;",A1291,"")</f>
        <v/>
      </c>
    </row>
    <row r="1292" customFormat="false" ht="12.8" hidden="false" customHeight="false" outlineLevel="0" collapsed="false">
      <c r="A1292" s="0" t="s">
        <v>5</v>
      </c>
      <c r="B1292" s="0" t="str">
        <f aca="false">IF(LEFT(A1292,4)="&lt;h5&gt;",A1292,"")</f>
        <v/>
      </c>
    </row>
    <row r="1293" customFormat="false" ht="12.8" hidden="false" customHeight="false" outlineLevel="0" collapsed="false">
      <c r="A1293" s="0" t="s">
        <v>499</v>
      </c>
      <c r="B1293" s="0" t="str">
        <f aca="false">IF(LEFT(A1293,4)="&lt;h5&gt;",A1293,"")</f>
        <v>&lt;h5&gt;Servizio piattaforma di virtual cloud presso CSI-Piemonte&lt;/h5&gt;</v>
      </c>
    </row>
    <row r="1294" customFormat="false" ht="12.8" hidden="false" customHeight="false" outlineLevel="0" collapsed="false">
      <c r="A1294" s="0" t="s">
        <v>2</v>
      </c>
      <c r="B1294" s="0" t="str">
        <f aca="false">IF(LEFT(A1294,4)="&lt;h5&gt;",A1294,"")</f>
        <v/>
      </c>
    </row>
    <row r="1295" customFormat="false" ht="12.8" hidden="false" customHeight="false" outlineLevel="0" collapsed="false">
      <c r="A1295" s="0" t="s">
        <v>500</v>
      </c>
      <c r="B1295" s="0" t="str">
        <f aca="false">IF(LEFT(A1295,4)="&lt;h5&gt;",A1295,"")</f>
        <v/>
      </c>
    </row>
    <row r="1296" customFormat="false" ht="12.8" hidden="false" customHeight="false" outlineLevel="0" collapsed="false">
      <c r="A1296" s="0" t="s">
        <v>4</v>
      </c>
      <c r="B1296" s="0" t="str">
        <f aca="false">IF(LEFT(A1296,4)="&lt;h5&gt;",A1296,"")</f>
        <v/>
      </c>
    </row>
    <row r="1297" customFormat="false" ht="12.8" hidden="false" customHeight="false" outlineLevel="0" collapsed="false">
      <c r="A1297" s="0" t="s">
        <v>5</v>
      </c>
      <c r="B1297" s="0" t="str">
        <f aca="false">IF(LEFT(A1297,4)="&lt;h5&gt;",A1297,"")</f>
        <v/>
      </c>
    </row>
    <row r="1298" customFormat="false" ht="12.8" hidden="false" customHeight="false" outlineLevel="0" collapsed="false">
      <c r="A1298" s="0" t="s">
        <v>501</v>
      </c>
      <c r="B1298" s="0" t="str">
        <f aca="false">IF(LEFT(A1298,4)="&lt;h5&gt;",A1298,"")</f>
        <v>&lt;h5&gt;Servizio monitoraggio e manutenzione dei sentieri collinari&lt;/h5&gt;</v>
      </c>
    </row>
    <row r="1299" customFormat="false" ht="12.8" hidden="false" customHeight="false" outlineLevel="0" collapsed="false">
      <c r="A1299" s="0" t="s">
        <v>2</v>
      </c>
      <c r="B1299" s="0" t="str">
        <f aca="false">IF(LEFT(A1299,4)="&lt;h5&gt;",A1299,"")</f>
        <v/>
      </c>
    </row>
    <row r="1300" customFormat="false" ht="12.8" hidden="false" customHeight="false" outlineLevel="0" collapsed="false">
      <c r="A1300" s="0" t="s">
        <v>502</v>
      </c>
      <c r="B1300" s="0" t="str">
        <f aca="false">IF(LEFT(A1300,4)="&lt;h5&gt;",A1300,"")</f>
        <v/>
      </c>
    </row>
    <row r="1301" customFormat="false" ht="12.8" hidden="false" customHeight="false" outlineLevel="0" collapsed="false">
      <c r="A1301" s="0" t="s">
        <v>4</v>
      </c>
      <c r="B1301" s="0" t="str">
        <f aca="false">IF(LEFT(A1301,4)="&lt;h5&gt;",A1301,"")</f>
        <v/>
      </c>
    </row>
    <row r="1302" customFormat="false" ht="12.8" hidden="false" customHeight="false" outlineLevel="0" collapsed="false">
      <c r="A1302" s="0" t="s">
        <v>5</v>
      </c>
      <c r="B1302" s="0" t="str">
        <f aca="false">IF(LEFT(A1302,4)="&lt;h5&gt;",A1302,"")</f>
        <v/>
      </c>
    </row>
    <row r="1303" customFormat="false" ht="12.8" hidden="false" customHeight="false" outlineLevel="0" collapsed="false">
      <c r="A1303" s="0" t="s">
        <v>503</v>
      </c>
      <c r="B1303" s="0" t="str">
        <f aca="false">IF(LEFT(A1303,4)="&lt;h5&gt;",A1303,"")</f>
        <v>&lt;h5&gt;&lt;a href="http://www.comune.torino.it/bandi/pdf/files/det_contrarre_app.informatiche.pdf"&gt;Determinazione 2017 45053/048 - Fornitura di apparecchiature informatiche. Lotto 1 H2020 Monica e Lotto 2 PON Metro&lt;/a&gt;&lt;/h5&gt;</v>
      </c>
    </row>
    <row r="1304" customFormat="false" ht="12.8" hidden="false" customHeight="false" outlineLevel="0" collapsed="false">
      <c r="A1304" s="0" t="s">
        <v>2</v>
      </c>
      <c r="B1304" s="0" t="str">
        <f aca="false">IF(LEFT(A1304,4)="&lt;h5&gt;",A1304,"")</f>
        <v/>
      </c>
    </row>
    <row r="1305" customFormat="false" ht="12.8" hidden="false" customHeight="false" outlineLevel="0" collapsed="false">
      <c r="A1305" s="0" t="s">
        <v>504</v>
      </c>
      <c r="B1305" s="0" t="str">
        <f aca="false">IF(LEFT(A1305,4)="&lt;h5&gt;",A1305,"")</f>
        <v/>
      </c>
    </row>
    <row r="1306" customFormat="false" ht="12.8" hidden="false" customHeight="false" outlineLevel="0" collapsed="false">
      <c r="A1306" s="0" t="s">
        <v>4</v>
      </c>
      <c r="B1306" s="0" t="str">
        <f aca="false">IF(LEFT(A1306,4)="&lt;h5&gt;",A1306,"")</f>
        <v/>
      </c>
    </row>
    <row r="1307" customFormat="false" ht="12.8" hidden="false" customHeight="false" outlineLevel="0" collapsed="false">
      <c r="A1307" s="0" t="s">
        <v>5</v>
      </c>
      <c r="B1307" s="0" t="str">
        <f aca="false">IF(LEFT(A1307,4)="&lt;h5&gt;",A1307,"")</f>
        <v/>
      </c>
    </row>
    <row r="1308" customFormat="false" ht="12.8" hidden="false" customHeight="false" outlineLevel="0" collapsed="false">
      <c r="A1308" s="0" t="s">
        <v>505</v>
      </c>
      <c r="B1308" s="0" t="str">
        <f aca="false">IF(LEFT(A1308,4)="&lt;h5&gt;",A1308,"")</f>
        <v>&lt;h5&gt;&lt;a href="http://www.comune.torino.it/bandi/pdf/files/affidamento_microntel.pdf"&gt;Affidamento servizio riparazione sistema controllo passi carrabili presso il Comando di Polizia Municipale. CIG: ZB62087BC6&lt;/a&gt;&lt;/h5&gt;</v>
      </c>
    </row>
    <row r="1309" customFormat="false" ht="12.8" hidden="false" customHeight="false" outlineLevel="0" collapsed="false">
      <c r="A1309" s="0" t="s">
        <v>2</v>
      </c>
      <c r="B1309" s="0" t="str">
        <f aca="false">IF(LEFT(A1309,4)="&lt;h5&gt;",A1309,"")</f>
        <v/>
      </c>
    </row>
    <row r="1310" customFormat="false" ht="12.8" hidden="false" customHeight="false" outlineLevel="0" collapsed="false">
      <c r="A1310" s="0" t="s">
        <v>506</v>
      </c>
      <c r="B1310" s="0" t="str">
        <f aca="false">IF(LEFT(A1310,4)="&lt;h5&gt;",A1310,"")</f>
        <v/>
      </c>
    </row>
    <row r="1311" customFormat="false" ht="12.8" hidden="false" customHeight="false" outlineLevel="0" collapsed="false">
      <c r="A1311" s="0" t="s">
        <v>4</v>
      </c>
      <c r="B1311" s="0" t="str">
        <f aca="false">IF(LEFT(A1311,4)="&lt;h5&gt;",A1311,"")</f>
        <v/>
      </c>
    </row>
    <row r="1312" customFormat="false" ht="12.8" hidden="false" customHeight="false" outlineLevel="0" collapsed="false">
      <c r="A1312" s="0" t="s">
        <v>5</v>
      </c>
      <c r="B1312" s="0" t="str">
        <f aca="false">IF(LEFT(A1312,4)="&lt;h5&gt;",A1312,"")</f>
        <v/>
      </c>
    </row>
    <row r="1313" customFormat="false" ht="12.8" hidden="false" customHeight="false" outlineLevel="0" collapsed="false">
      <c r="A1313" s="0" t="s">
        <v>507</v>
      </c>
      <c r="B1313" s="0" t="str">
        <f aca="false">IF(LEFT(A1313,4)="&lt;h5&gt;",A1313,"")</f>
        <v>&lt;h5&gt;&lt;a href="http://www.comune.torino.it/bandi/pdf/files/affidam_ordine_roialty.pdf"&gt;Affidamento servizio piattaforma -Roialty-. CIG: Z372110262&lt;/a&gt;&lt;/h5&gt;</v>
      </c>
    </row>
    <row r="1314" customFormat="false" ht="12.8" hidden="false" customHeight="false" outlineLevel="0" collapsed="false">
      <c r="A1314" s="0" t="s">
        <v>2</v>
      </c>
      <c r="B1314" s="0" t="str">
        <f aca="false">IF(LEFT(A1314,4)="&lt;h5&gt;",A1314,"")</f>
        <v/>
      </c>
    </row>
    <row r="1315" customFormat="false" ht="12.8" hidden="false" customHeight="false" outlineLevel="0" collapsed="false">
      <c r="A1315" s="0" t="s">
        <v>508</v>
      </c>
      <c r="B1315" s="0" t="str">
        <f aca="false">IF(LEFT(A1315,4)="&lt;h5&gt;",A1315,"")</f>
        <v/>
      </c>
    </row>
    <row r="1316" customFormat="false" ht="12.8" hidden="false" customHeight="false" outlineLevel="0" collapsed="false">
      <c r="A1316" s="0" t="s">
        <v>4</v>
      </c>
      <c r="B1316" s="0" t="str">
        <f aca="false">IF(LEFT(A1316,4)="&lt;h5&gt;",A1316,"")</f>
        <v/>
      </c>
    </row>
    <row r="1317" customFormat="false" ht="12.8" hidden="false" customHeight="false" outlineLevel="0" collapsed="false">
      <c r="A1317" s="0" t="s">
        <v>5</v>
      </c>
      <c r="B1317" s="0" t="str">
        <f aca="false">IF(LEFT(A1317,4)="&lt;h5&gt;",A1317,"")</f>
        <v/>
      </c>
    </row>
    <row r="1318" customFormat="false" ht="12.8" hidden="false" customHeight="false" outlineLevel="0" collapsed="false">
      <c r="A1318" s="0" t="s">
        <v>509</v>
      </c>
      <c r="B1318" s="0" t="str">
        <f aca="false">IF(LEFT(A1318,4)="&lt;h5&gt;",A1318,"")</f>
        <v>&lt;h5&gt;&lt;a href="http://www.comune.torino.it/bandi/pdf/files/ordine_affidamento_tracx.pdf"&gt;Affidamento fornitura licenza piattaforma analisi social network. CIG: Z8E1F55F3D&lt;/a&gt;&lt;/h5&gt;</v>
      </c>
    </row>
    <row r="1319" customFormat="false" ht="12.8" hidden="false" customHeight="false" outlineLevel="0" collapsed="false">
      <c r="A1319" s="0" t="s">
        <v>2</v>
      </c>
      <c r="B1319" s="0" t="str">
        <f aca="false">IF(LEFT(A1319,4)="&lt;h5&gt;",A1319,"")</f>
        <v/>
      </c>
    </row>
    <row r="1320" customFormat="false" ht="12.8" hidden="false" customHeight="false" outlineLevel="0" collapsed="false">
      <c r="A1320" s="0" t="s">
        <v>510</v>
      </c>
      <c r="B1320" s="0" t="str">
        <f aca="false">IF(LEFT(A1320,4)="&lt;h5&gt;",A1320,"")</f>
        <v/>
      </c>
    </row>
    <row r="1321" customFormat="false" ht="12.8" hidden="false" customHeight="false" outlineLevel="0" collapsed="false">
      <c r="A1321" s="0" t="s">
        <v>4</v>
      </c>
      <c r="B1321" s="0" t="str">
        <f aca="false">IF(LEFT(A1321,4)="&lt;h5&gt;",A1321,"")</f>
        <v/>
      </c>
    </row>
    <row r="1322" customFormat="false" ht="12.8" hidden="false" customHeight="false" outlineLevel="0" collapsed="false">
      <c r="A1322" s="0" t="s">
        <v>5</v>
      </c>
      <c r="B1322" s="0" t="str">
        <f aca="false">IF(LEFT(A1322,4)="&lt;h5&gt;",A1322,"")</f>
        <v/>
      </c>
    </row>
    <row r="1323" customFormat="false" ht="12.8" hidden="false" customHeight="false" outlineLevel="0" collapsed="false">
      <c r="A1323" s="0" t="s">
        <v>511</v>
      </c>
      <c r="B1323" s="0" t="str">
        <f aca="false">IF(LEFT(A1323,4)="&lt;h5&gt;",A1323,"")</f>
        <v>&lt;h5&gt;&lt;a href="http://www.comune.torino.it/bandi/pdf/files/ordine_-affid_datamatic_.pdf"&gt;Affidamento licenze software CIG: Z8F2110197&lt;/a&gt;&lt;/h5&gt;</v>
      </c>
    </row>
    <row r="1324" customFormat="false" ht="12.8" hidden="false" customHeight="false" outlineLevel="0" collapsed="false">
      <c r="A1324" s="0" t="s">
        <v>2</v>
      </c>
      <c r="B1324" s="0" t="str">
        <f aca="false">IF(LEFT(A1324,4)="&lt;h5&gt;",A1324,"")</f>
        <v/>
      </c>
    </row>
    <row r="1325" customFormat="false" ht="12.8" hidden="false" customHeight="false" outlineLevel="0" collapsed="false">
      <c r="A1325" s="0" t="s">
        <v>512</v>
      </c>
      <c r="B1325" s="0" t="str">
        <f aca="false">IF(LEFT(A1325,4)="&lt;h5&gt;",A1325,"")</f>
        <v/>
      </c>
    </row>
    <row r="1326" customFormat="false" ht="12.8" hidden="false" customHeight="false" outlineLevel="0" collapsed="false">
      <c r="A1326" s="0" t="s">
        <v>4</v>
      </c>
      <c r="B1326" s="0" t="str">
        <f aca="false">IF(LEFT(A1326,4)="&lt;h5&gt;",A1326,"")</f>
        <v/>
      </c>
    </row>
    <row r="1327" customFormat="false" ht="12.8" hidden="false" customHeight="false" outlineLevel="0" collapsed="false">
      <c r="A1327" s="0" t="s">
        <v>5</v>
      </c>
      <c r="B1327" s="0" t="str">
        <f aca="false">IF(LEFT(A1327,4)="&lt;h5&gt;",A1327,"")</f>
        <v/>
      </c>
    </row>
    <row r="1328" customFormat="false" ht="12.8" hidden="false" customHeight="false" outlineLevel="0" collapsed="false">
      <c r="A1328" s="0" t="s">
        <v>513</v>
      </c>
      <c r="B1328" s="0" t="str">
        <f aca="false">IF(LEFT(A1328,4)="&lt;h5&gt;",A1328,"")</f>
        <v>&lt;h5&gt;&lt;a href="http://www.comune.torino.it/bandi/pdf/files/determina_modifica_nomina_commissione.pdf"&gt;Determinazione 45095/048 CIG 727180969E&lt;/a&gt;&lt;/h5&gt;</v>
      </c>
    </row>
    <row r="1329" customFormat="false" ht="12.8" hidden="false" customHeight="false" outlineLevel="0" collapsed="false">
      <c r="A1329" s="0" t="s">
        <v>2</v>
      </c>
      <c r="B1329" s="0" t="str">
        <f aca="false">IF(LEFT(A1329,4)="&lt;h5&gt;",A1329,"")</f>
        <v/>
      </c>
    </row>
    <row r="1330" customFormat="false" ht="12.8" hidden="false" customHeight="false" outlineLevel="0" collapsed="false">
      <c r="A1330" s="0" t="s">
        <v>514</v>
      </c>
      <c r="B1330" s="0" t="str">
        <f aca="false">IF(LEFT(A1330,4)="&lt;h5&gt;",A1330,"")</f>
        <v/>
      </c>
    </row>
    <row r="1331" customFormat="false" ht="12.8" hidden="false" customHeight="false" outlineLevel="0" collapsed="false">
      <c r="A1331" s="0" t="s">
        <v>4</v>
      </c>
      <c r="B1331" s="0" t="str">
        <f aca="false">IF(LEFT(A1331,4)="&lt;h5&gt;",A1331,"")</f>
        <v/>
      </c>
    </row>
    <row r="1332" customFormat="false" ht="12.8" hidden="false" customHeight="false" outlineLevel="0" collapsed="false">
      <c r="A1332" s="0" t="s">
        <v>5</v>
      </c>
      <c r="B1332" s="0" t="str">
        <f aca="false">IF(LEFT(A1332,4)="&lt;h5&gt;",A1332,"")</f>
        <v/>
      </c>
    </row>
    <row r="1333" customFormat="false" ht="12.8" hidden="false" customHeight="false" outlineLevel="0" collapsed="false">
      <c r="A1333" s="0" t="s">
        <v>515</v>
      </c>
      <c r="B1333" s="0" t="str">
        <f aca="false">IF(LEFT(A1333,4)="&lt;h5&gt;",A1333,"")</f>
        <v>&lt;h5&gt;&lt;a href="http://www.comune.torino.it/bandi/pdf/files/ordine_-affid__datamatic_.pdf"&gt;Affidamento fornitura di un software e hardware forense&lt;/a&gt;&lt;/h5&gt;</v>
      </c>
    </row>
    <row r="1334" customFormat="false" ht="12.8" hidden="false" customHeight="false" outlineLevel="0" collapsed="false">
      <c r="A1334" s="0" t="s">
        <v>2</v>
      </c>
      <c r="B1334" s="0" t="str">
        <f aca="false">IF(LEFT(A1334,4)="&lt;h5&gt;",A1334,"")</f>
        <v/>
      </c>
    </row>
    <row r="1335" customFormat="false" ht="12.8" hidden="false" customHeight="false" outlineLevel="0" collapsed="false">
      <c r="A1335" s="0" t="s">
        <v>516</v>
      </c>
      <c r="B1335" s="0" t="str">
        <f aca="false">IF(LEFT(A1335,4)="&lt;h5&gt;",A1335,"")</f>
        <v/>
      </c>
    </row>
    <row r="1336" customFormat="false" ht="12.8" hidden="false" customHeight="false" outlineLevel="0" collapsed="false">
      <c r="A1336" s="0" t="s">
        <v>4</v>
      </c>
      <c r="B1336" s="0" t="str">
        <f aca="false">IF(LEFT(A1336,4)="&lt;h5&gt;",A1336,"")</f>
        <v/>
      </c>
    </row>
    <row r="1337" customFormat="false" ht="12.8" hidden="false" customHeight="false" outlineLevel="0" collapsed="false">
      <c r="A1337" s="0" t="s">
        <v>5</v>
      </c>
      <c r="B1337" s="0" t="str">
        <f aca="false">IF(LEFT(A1337,4)="&lt;h5&gt;",A1337,"")</f>
        <v/>
      </c>
    </row>
    <row r="1338" customFormat="false" ht="12.8" hidden="false" customHeight="false" outlineLevel="0" collapsed="false">
      <c r="A1338" s="0" t="s">
        <v>517</v>
      </c>
      <c r="B1338" s="0" t="str">
        <f aca="false">IF(LEFT(A1338,4)="&lt;h5&gt;",A1338,"")</f>
        <v>&lt;h5&gt;&lt;a href="http://www.comune.torino.it/bandi/pdf/files/affidamento_ordine_corsoaggiornamento.pdf"&gt;Affidamento corso aggiornamento - CIG Z9620E2CF3&lt;/a&gt;&lt;/h5&gt;</v>
      </c>
    </row>
    <row r="1339" customFormat="false" ht="12.8" hidden="false" customHeight="false" outlineLevel="0" collapsed="false">
      <c r="A1339" s="0" t="s">
        <v>2</v>
      </c>
      <c r="B1339" s="0" t="str">
        <f aca="false">IF(LEFT(A1339,4)="&lt;h5&gt;",A1339,"")</f>
        <v/>
      </c>
    </row>
    <row r="1340" customFormat="false" ht="12.8" hidden="false" customHeight="false" outlineLevel="0" collapsed="false">
      <c r="A1340" s="0" t="s">
        <v>518</v>
      </c>
      <c r="B1340" s="0" t="str">
        <f aca="false">IF(LEFT(A1340,4)="&lt;h5&gt;",A1340,"")</f>
        <v/>
      </c>
    </row>
    <row r="1341" customFormat="false" ht="12.8" hidden="false" customHeight="false" outlineLevel="0" collapsed="false">
      <c r="A1341" s="0" t="s">
        <v>4</v>
      </c>
      <c r="B1341" s="0" t="str">
        <f aca="false">IF(LEFT(A1341,4)="&lt;h5&gt;",A1341,"")</f>
        <v/>
      </c>
    </row>
    <row r="1342" customFormat="false" ht="12.8" hidden="false" customHeight="false" outlineLevel="0" collapsed="false">
      <c r="A1342" s="0" t="s">
        <v>5</v>
      </c>
      <c r="B1342" s="0" t="str">
        <f aca="false">IF(LEFT(A1342,4)="&lt;h5&gt;",A1342,"")</f>
        <v/>
      </c>
    </row>
    <row r="1343" customFormat="false" ht="12.8" hidden="false" customHeight="false" outlineLevel="0" collapsed="false">
      <c r="A1343" s="0" t="s">
        <v>519</v>
      </c>
      <c r="B1343" s="0" t="str">
        <f aca="false">IF(LEFT(A1343,4)="&lt;h5&gt;",A1343,"")</f>
        <v>&lt;h5&gt;&lt;a href="http://www.comune.torino.it/bandi/pdf/files/determina_a_contrarre_servizio_magazzimo_vestiario.pdf"&gt;Determinazione 2017 45192/048&lt;/a&gt;&lt;/h5&gt;</v>
      </c>
    </row>
    <row r="1344" customFormat="false" ht="12.8" hidden="false" customHeight="false" outlineLevel="0" collapsed="false">
      <c r="A1344" s="0" t="s">
        <v>2</v>
      </c>
      <c r="B1344" s="0" t="str">
        <f aca="false">IF(LEFT(A1344,4)="&lt;h5&gt;",A1344,"")</f>
        <v/>
      </c>
    </row>
    <row r="1345" customFormat="false" ht="12.8" hidden="false" customHeight="false" outlineLevel="0" collapsed="false">
      <c r="A1345" s="0" t="s">
        <v>520</v>
      </c>
      <c r="B1345" s="0" t="str">
        <f aca="false">IF(LEFT(A1345,4)="&lt;h5&gt;",A1345,"")</f>
        <v/>
      </c>
    </row>
    <row r="1346" customFormat="false" ht="12.8" hidden="false" customHeight="false" outlineLevel="0" collapsed="false">
      <c r="A1346" s="0" t="s">
        <v>4</v>
      </c>
      <c r="B1346" s="0" t="str">
        <f aca="false">IF(LEFT(A1346,4)="&lt;h5&gt;",A1346,"")</f>
        <v/>
      </c>
    </row>
    <row r="1347" customFormat="false" ht="12.8" hidden="false" customHeight="false" outlineLevel="0" collapsed="false">
      <c r="A1347" s="0" t="s">
        <v>5</v>
      </c>
      <c r="B1347" s="0" t="str">
        <f aca="false">IF(LEFT(A1347,4)="&lt;h5&gt;",A1347,"")</f>
        <v/>
      </c>
    </row>
    <row r="1348" customFormat="false" ht="12.8" hidden="false" customHeight="false" outlineLevel="0" collapsed="false">
      <c r="A1348" s="0" t="s">
        <v>521</v>
      </c>
      <c r="B1348" s="0" t="str">
        <f aca="false">IF(LEFT(A1348,4)="&lt;h5&gt;",A1348,"")</f>
        <v>&lt;h5&gt;&lt;a href="http://www.comune.torino.it/bandi/pdf/files/2018_indizione_abbonamento_periodico.pdf"&gt;Determinazione 2017 44939/004&lt;/a&gt;&lt;/h5&gt;</v>
      </c>
    </row>
    <row r="1349" customFormat="false" ht="12.8" hidden="false" customHeight="false" outlineLevel="0" collapsed="false">
      <c r="A1349" s="0" t="s">
        <v>2</v>
      </c>
      <c r="B1349" s="0" t="str">
        <f aca="false">IF(LEFT(A1349,4)="&lt;h5&gt;",A1349,"")</f>
        <v/>
      </c>
    </row>
    <row r="1350" customFormat="false" ht="12.8" hidden="false" customHeight="false" outlineLevel="0" collapsed="false">
      <c r="A1350" s="0" t="s">
        <v>522</v>
      </c>
      <c r="B1350" s="0" t="str">
        <f aca="false">IF(LEFT(A1350,4)="&lt;h5&gt;",A1350,"")</f>
        <v/>
      </c>
    </row>
    <row r="1351" customFormat="false" ht="12.8" hidden="false" customHeight="false" outlineLevel="0" collapsed="false">
      <c r="A1351" s="0" t="s">
        <v>4</v>
      </c>
      <c r="B1351" s="0" t="str">
        <f aca="false">IF(LEFT(A1351,4)="&lt;h5&gt;",A1351,"")</f>
        <v/>
      </c>
    </row>
    <row r="1352" customFormat="false" ht="12.8" hidden="false" customHeight="false" outlineLevel="0" collapsed="false">
      <c r="A1352" s="0" t="s">
        <v>5</v>
      </c>
      <c r="B1352" s="0" t="str">
        <f aca="false">IF(LEFT(A1352,4)="&lt;h5&gt;",A1352,"")</f>
        <v/>
      </c>
    </row>
    <row r="1353" customFormat="false" ht="12.8" hidden="false" customHeight="false" outlineLevel="0" collapsed="false">
      <c r="A1353" s="0" t="s">
        <v>523</v>
      </c>
      <c r="B1353" s="0" t="str">
        <f aca="false">IF(LEFT(A1353,4)="&lt;h5&gt;",A1353,"")</f>
        <v>&lt;h5&gt;&lt;a href="http://www.comune.torino.it/bandi/pdf/files/determina_a_contrarre_analizzatore.pdf"&gt;Determinazione 2017 45123/048&lt;/a&gt;&lt;/h5&gt;</v>
      </c>
    </row>
    <row r="1354" customFormat="false" ht="12.8" hidden="false" customHeight="false" outlineLevel="0" collapsed="false">
      <c r="A1354" s="0" t="s">
        <v>2</v>
      </c>
      <c r="B1354" s="0" t="str">
        <f aca="false">IF(LEFT(A1354,4)="&lt;h5&gt;",A1354,"")</f>
        <v/>
      </c>
    </row>
    <row r="1355" customFormat="false" ht="12.8" hidden="false" customHeight="false" outlineLevel="0" collapsed="false">
      <c r="A1355" s="0" t="s">
        <v>524</v>
      </c>
      <c r="B1355" s="0" t="str">
        <f aca="false">IF(LEFT(A1355,4)="&lt;h5&gt;",A1355,"")</f>
        <v/>
      </c>
    </row>
    <row r="1356" customFormat="false" ht="12.8" hidden="false" customHeight="false" outlineLevel="0" collapsed="false">
      <c r="A1356" s="0" t="s">
        <v>4</v>
      </c>
      <c r="B1356" s="0" t="str">
        <f aca="false">IF(LEFT(A1356,4)="&lt;h5&gt;",A1356,"")</f>
        <v/>
      </c>
    </row>
    <row r="1357" customFormat="false" ht="12.8" hidden="false" customHeight="false" outlineLevel="0" collapsed="false">
      <c r="A1357" s="0" t="s">
        <v>5</v>
      </c>
      <c r="B1357" s="0" t="str">
        <f aca="false">IF(LEFT(A1357,4)="&lt;h5&gt;",A1357,"")</f>
        <v/>
      </c>
    </row>
    <row r="1358" customFormat="false" ht="12.8" hidden="false" customHeight="false" outlineLevel="0" collapsed="false">
      <c r="A1358" s="0" t="s">
        <v>525</v>
      </c>
      <c r="B1358" s="0" t="str">
        <f aca="false">IF(LEFT(A1358,4)="&lt;h5&gt;",A1358,"")</f>
        <v>&lt;h5&gt;&lt;a href="http://www.comune.torino.it/bandi/pdf/files/determina_nomina_commissione_servizio_agenzia.pdf"&gt;Determinazione 2017 45088/048 &lt;/a&gt;&lt;/h5&gt;</v>
      </c>
    </row>
    <row r="1359" customFormat="false" ht="12.8" hidden="false" customHeight="false" outlineLevel="0" collapsed="false">
      <c r="A1359" s="0" t="s">
        <v>2</v>
      </c>
      <c r="B1359" s="0" t="str">
        <f aca="false">IF(LEFT(A1359,4)="&lt;h5&gt;",A1359,"")</f>
        <v/>
      </c>
    </row>
    <row r="1360" customFormat="false" ht="12.8" hidden="false" customHeight="false" outlineLevel="0" collapsed="false">
      <c r="A1360" s="0" t="s">
        <v>526</v>
      </c>
      <c r="B1360" s="0" t="str">
        <f aca="false">IF(LEFT(A1360,4)="&lt;h5&gt;",A1360,"")</f>
        <v/>
      </c>
    </row>
    <row r="1361" customFormat="false" ht="12.8" hidden="false" customHeight="false" outlineLevel="0" collapsed="false">
      <c r="A1361" s="0" t="s">
        <v>4</v>
      </c>
      <c r="B1361" s="0" t="str">
        <f aca="false">IF(LEFT(A1361,4)="&lt;h5&gt;",A1361,"")</f>
        <v/>
      </c>
    </row>
    <row r="1362" customFormat="false" ht="12.8" hidden="false" customHeight="false" outlineLevel="0" collapsed="false">
      <c r="A1362" s="0" t="s">
        <v>5</v>
      </c>
      <c r="B1362" s="0" t="str">
        <f aca="false">IF(LEFT(A1362,4)="&lt;h5&gt;",A1362,"")</f>
        <v/>
      </c>
    </row>
    <row r="1363" customFormat="false" ht="12.8" hidden="false" customHeight="false" outlineLevel="0" collapsed="false">
      <c r="A1363" s="0" t="s">
        <v>527</v>
      </c>
      <c r="B1363" s="0" t="str">
        <f aca="false">IF(LEFT(A1363,4)="&lt;h5&gt;",A1363,"")</f>
        <v>&lt;h5&gt;&lt;a href="http://www.comune.torino.it/bandi/pdf/files/gara_manutenzione_software_centrale_operativa.pdf"&gt;Determinazione 2017 43753/048&lt;/a&gt;&lt;/h5&gt;</v>
      </c>
    </row>
    <row r="1364" customFormat="false" ht="12.8" hidden="false" customHeight="false" outlineLevel="0" collapsed="false">
      <c r="A1364" s="0" t="s">
        <v>2</v>
      </c>
      <c r="B1364" s="0" t="str">
        <f aca="false">IF(LEFT(A1364,4)="&lt;h5&gt;",A1364,"")</f>
        <v/>
      </c>
    </row>
    <row r="1365" customFormat="false" ht="12.8" hidden="false" customHeight="false" outlineLevel="0" collapsed="false">
      <c r="A1365" s="0" t="s">
        <v>528</v>
      </c>
      <c r="B1365" s="0" t="str">
        <f aca="false">IF(LEFT(A1365,4)="&lt;h5&gt;",A1365,"")</f>
        <v/>
      </c>
    </row>
    <row r="1366" customFormat="false" ht="12.8" hidden="false" customHeight="false" outlineLevel="0" collapsed="false">
      <c r="A1366" s="0" t="s">
        <v>4</v>
      </c>
      <c r="B1366" s="0" t="str">
        <f aca="false">IF(LEFT(A1366,4)="&lt;h5&gt;",A1366,"")</f>
        <v/>
      </c>
    </row>
    <row r="1367" customFormat="false" ht="12.8" hidden="false" customHeight="false" outlineLevel="0" collapsed="false">
      <c r="A1367" s="0" t="s">
        <v>5</v>
      </c>
      <c r="B1367" s="0" t="str">
        <f aca="false">IF(LEFT(A1367,4)="&lt;h5&gt;",A1367,"")</f>
        <v/>
      </c>
    </row>
    <row r="1368" customFormat="false" ht="12.8" hidden="false" customHeight="false" outlineLevel="0" collapsed="false">
      <c r="A1368" s="0" t="s">
        <v>529</v>
      </c>
      <c r="B1368" s="0" t="str">
        <f aca="false">IF(LEFT(A1368,4)="&lt;h5&gt;",A1368,"")</f>
        <v>&lt;h5&gt;&lt;a href="http://www.comune.torino.it/bandi/pdf/files/2017_04808.pdf"&gt;Determinazione 2017 04808/046&lt;/a&gt;&lt;/h5&gt;</v>
      </c>
    </row>
    <row r="1369" customFormat="false" ht="12.8" hidden="false" customHeight="false" outlineLevel="0" collapsed="false">
      <c r="A1369" s="0" t="s">
        <v>2</v>
      </c>
      <c r="B1369" s="0" t="str">
        <f aca="false">IF(LEFT(A1369,4)="&lt;h5&gt;",A1369,"")</f>
        <v/>
      </c>
    </row>
    <row r="1370" customFormat="false" ht="12.8" hidden="false" customHeight="false" outlineLevel="0" collapsed="false">
      <c r="A1370" s="0" t="s">
        <v>530</v>
      </c>
      <c r="B1370" s="0" t="str">
        <f aca="false">IF(LEFT(A1370,4)="&lt;h5&gt;",A1370,"")</f>
        <v/>
      </c>
    </row>
    <row r="1371" customFormat="false" ht="12.8" hidden="false" customHeight="false" outlineLevel="0" collapsed="false">
      <c r="A1371" s="0" t="s">
        <v>4</v>
      </c>
      <c r="B1371" s="0" t="str">
        <f aca="false">IF(LEFT(A1371,4)="&lt;h5&gt;",A1371,"")</f>
        <v/>
      </c>
    </row>
    <row r="1372" customFormat="false" ht="12.8" hidden="false" customHeight="false" outlineLevel="0" collapsed="false">
      <c r="A1372" s="0" t="s">
        <v>5</v>
      </c>
      <c r="B1372" s="0" t="str">
        <f aca="false">IF(LEFT(A1372,4)="&lt;h5&gt;",A1372,"")</f>
        <v/>
      </c>
    </row>
    <row r="1373" customFormat="false" ht="12.8" hidden="false" customHeight="false" outlineLevel="0" collapsed="false">
      <c r="A1373" s="0" t="s">
        <v>531</v>
      </c>
      <c r="B1373" s="0" t="str">
        <f aca="false">IF(LEFT(A1373,4)="&lt;h5&gt;",A1373,"")</f>
        <v>&lt;h5&gt;&lt;a href="http://www.comune.torino.it/bandi/pdf/files/201704175_201704803_046.pdf"&gt;Determinazione 2017 04175/046&lt;/a&gt;&lt;/h5&gt;</v>
      </c>
    </row>
    <row r="1374" customFormat="false" ht="12.8" hidden="false" customHeight="false" outlineLevel="0" collapsed="false">
      <c r="A1374" s="0" t="s">
        <v>2</v>
      </c>
      <c r="B1374" s="0" t="str">
        <f aca="false">IF(LEFT(A1374,4)="&lt;h5&gt;",A1374,"")</f>
        <v/>
      </c>
    </row>
    <row r="1375" customFormat="false" ht="12.8" hidden="false" customHeight="false" outlineLevel="0" collapsed="false">
      <c r="A1375" s="0" t="s">
        <v>532</v>
      </c>
      <c r="B1375" s="0" t="str">
        <f aca="false">IF(LEFT(A1375,4)="&lt;h5&gt;",A1375,"")</f>
        <v/>
      </c>
    </row>
    <row r="1376" customFormat="false" ht="12.8" hidden="false" customHeight="false" outlineLevel="0" collapsed="false">
      <c r="A1376" s="0" t="s">
        <v>4</v>
      </c>
      <c r="B1376" s="0" t="str">
        <f aca="false">IF(LEFT(A1376,4)="&lt;h5&gt;",A1376,"")</f>
        <v/>
      </c>
    </row>
    <row r="1377" customFormat="false" ht="12.8" hidden="false" customHeight="false" outlineLevel="0" collapsed="false">
      <c r="A1377" s="0" t="s">
        <v>5</v>
      </c>
      <c r="B1377" s="0" t="str">
        <f aca="false">IF(LEFT(A1377,4)="&lt;h5&gt;",A1377,"")</f>
        <v/>
      </c>
    </row>
    <row r="1378" customFormat="false" ht="12.8" hidden="false" customHeight="false" outlineLevel="0" collapsed="false">
      <c r="A1378" s="0" t="s">
        <v>533</v>
      </c>
      <c r="B1378" s="0" t="str">
        <f aca="false">IF(LEFT(A1378,4)="&lt;h5&gt;",A1378,"")</f>
        <v>&lt;h5&gt;Determinazione 2017 44985/048&lt;/h5&gt;</v>
      </c>
    </row>
    <row r="1379" customFormat="false" ht="12.8" hidden="false" customHeight="false" outlineLevel="0" collapsed="false">
      <c r="A1379" s="0" t="s">
        <v>2</v>
      </c>
      <c r="B1379" s="0" t="str">
        <f aca="false">IF(LEFT(A1379,4)="&lt;h5&gt;",A1379,"")</f>
        <v/>
      </c>
    </row>
    <row r="1380" customFormat="false" ht="12.8" hidden="false" customHeight="false" outlineLevel="0" collapsed="false">
      <c r="A1380" s="0" t="s">
        <v>534</v>
      </c>
      <c r="B1380" s="0" t="str">
        <f aca="false">IF(LEFT(A1380,4)="&lt;h5&gt;",A1380,"")</f>
        <v/>
      </c>
    </row>
    <row r="1381" customFormat="false" ht="12.8" hidden="false" customHeight="false" outlineLevel="0" collapsed="false">
      <c r="A1381" s="0" t="s">
        <v>4</v>
      </c>
      <c r="B1381" s="0" t="str">
        <f aca="false">IF(LEFT(A1381,4)="&lt;h5&gt;",A1381,"")</f>
        <v/>
      </c>
    </row>
    <row r="1382" customFormat="false" ht="12.8" hidden="false" customHeight="false" outlineLevel="0" collapsed="false">
      <c r="A1382" s="0" t="s">
        <v>5</v>
      </c>
      <c r="B1382" s="0" t="str">
        <f aca="false">IF(LEFT(A1382,4)="&lt;h5&gt;",A1382,"")</f>
        <v/>
      </c>
    </row>
    <row r="1383" customFormat="false" ht="12.8" hidden="false" customHeight="false" outlineLevel="0" collapsed="false">
      <c r="A1383" s="0" t="s">
        <v>535</v>
      </c>
      <c r="B1383" s="0" t="str">
        <f aca="false">IF(LEFT(A1383,4)="&lt;h5&gt;",A1383,"")</f>
        <v>&lt;h5&gt;&lt;a href="http://www.comune.torino.it/bandi/pdf/files/determina_a_cantrarre_per_catering.pdf"&gt;Determinazione 2017 45002/048&lt;/a&gt;&lt;/h5&gt;</v>
      </c>
    </row>
    <row r="1384" customFormat="false" ht="12.8" hidden="false" customHeight="false" outlineLevel="0" collapsed="false">
      <c r="A1384" s="0" t="s">
        <v>2</v>
      </c>
      <c r="B1384" s="0" t="str">
        <f aca="false">IF(LEFT(A1384,4)="&lt;h5&gt;",A1384,"")</f>
        <v/>
      </c>
    </row>
    <row r="1385" customFormat="false" ht="12.8" hidden="false" customHeight="false" outlineLevel="0" collapsed="false">
      <c r="A1385" s="0" t="s">
        <v>536</v>
      </c>
      <c r="B1385" s="0" t="str">
        <f aca="false">IF(LEFT(A1385,4)="&lt;h5&gt;",A1385,"")</f>
        <v/>
      </c>
    </row>
    <row r="1386" customFormat="false" ht="12.8" hidden="false" customHeight="false" outlineLevel="0" collapsed="false">
      <c r="A1386" s="0" t="s">
        <v>4</v>
      </c>
      <c r="B1386" s="0" t="str">
        <f aca="false">IF(LEFT(A1386,4)="&lt;h5&gt;",A1386,"")</f>
        <v/>
      </c>
    </row>
    <row r="1387" customFormat="false" ht="12.8" hidden="false" customHeight="false" outlineLevel="0" collapsed="false">
      <c r="A1387" s="0" t="s">
        <v>5</v>
      </c>
      <c r="B1387" s="0" t="str">
        <f aca="false">IF(LEFT(A1387,4)="&lt;h5&gt;",A1387,"")</f>
        <v/>
      </c>
    </row>
    <row r="1388" customFormat="false" ht="12.8" hidden="false" customHeight="false" outlineLevel="0" collapsed="false">
      <c r="A1388" s="0" t="s">
        <v>537</v>
      </c>
      <c r="B1388" s="0" t="str">
        <f aca="false">IF(LEFT(A1388,4)="&lt;h5&gt;",A1388,"")</f>
        <v>&lt;h5&gt;&lt;a href="http://www.comune.torino.it/bandi/pdf/files/determina_contrarre_2.pdf"&gt;Determinazione 2017 44863/048&lt;/a&gt;&lt;/h5&gt;</v>
      </c>
    </row>
    <row r="1389" customFormat="false" ht="12.8" hidden="false" customHeight="false" outlineLevel="0" collapsed="false">
      <c r="A1389" s="0" t="s">
        <v>2</v>
      </c>
      <c r="B1389" s="0" t="str">
        <f aca="false">IF(LEFT(A1389,4)="&lt;h5&gt;",A1389,"")</f>
        <v/>
      </c>
    </row>
    <row r="1390" customFormat="false" ht="12.8" hidden="false" customHeight="false" outlineLevel="0" collapsed="false">
      <c r="A1390" s="0" t="s">
        <v>538</v>
      </c>
      <c r="B1390" s="0" t="str">
        <f aca="false">IF(LEFT(A1390,4)="&lt;h5&gt;",A1390,"")</f>
        <v/>
      </c>
    </row>
    <row r="1391" customFormat="false" ht="12.8" hidden="false" customHeight="false" outlineLevel="0" collapsed="false">
      <c r="A1391" s="0" t="s">
        <v>4</v>
      </c>
      <c r="B1391" s="0" t="str">
        <f aca="false">IF(LEFT(A1391,4)="&lt;h5&gt;",A1391,"")</f>
        <v/>
      </c>
    </row>
    <row r="1392" customFormat="false" ht="12.8" hidden="false" customHeight="false" outlineLevel="0" collapsed="false">
      <c r="A1392" s="0" t="s">
        <v>5</v>
      </c>
      <c r="B1392" s="0" t="str">
        <f aca="false">IF(LEFT(A1392,4)="&lt;h5&gt;",A1392,"")</f>
        <v/>
      </c>
    </row>
    <row r="1393" customFormat="false" ht="12.8" hidden="false" customHeight="false" outlineLevel="0" collapsed="false">
      <c r="A1393" s="0" t="s">
        <v>539</v>
      </c>
      <c r="B1393" s="0" t="str">
        <f aca="false">IF(LEFT(A1393,4)="&lt;h5&gt;",A1393,"")</f>
        <v>&lt;h5&gt;&lt;a href="http://www.comune.torino.it/bandi/pdf/files/determina_a_contrarre_furgonato.pdf"&gt;Determinazione 2017 44970/048&lt;/a&gt;&lt;/h5&gt;</v>
      </c>
    </row>
    <row r="1394" customFormat="false" ht="12.8" hidden="false" customHeight="false" outlineLevel="0" collapsed="false">
      <c r="A1394" s="0" t="s">
        <v>2</v>
      </c>
      <c r="B1394" s="0" t="str">
        <f aca="false">IF(LEFT(A1394,4)="&lt;h5&gt;",A1394,"")</f>
        <v/>
      </c>
    </row>
    <row r="1395" customFormat="false" ht="12.8" hidden="false" customHeight="false" outlineLevel="0" collapsed="false">
      <c r="A1395" s="0" t="s">
        <v>540</v>
      </c>
      <c r="B1395" s="0" t="str">
        <f aca="false">IF(LEFT(A1395,4)="&lt;h5&gt;",A1395,"")</f>
        <v/>
      </c>
    </row>
    <row r="1396" customFormat="false" ht="12.8" hidden="false" customHeight="false" outlineLevel="0" collapsed="false">
      <c r="A1396" s="0" t="s">
        <v>4</v>
      </c>
      <c r="B1396" s="0" t="str">
        <f aca="false">IF(LEFT(A1396,4)="&lt;h5&gt;",A1396,"")</f>
        <v/>
      </c>
    </row>
    <row r="1397" customFormat="false" ht="12.8" hidden="false" customHeight="false" outlineLevel="0" collapsed="false">
      <c r="A1397" s="0" t="s">
        <v>5</v>
      </c>
      <c r="B1397" s="0" t="str">
        <f aca="false">IF(LEFT(A1397,4)="&lt;h5&gt;",A1397,"")</f>
        <v/>
      </c>
    </row>
    <row r="1398" customFormat="false" ht="12.8" hidden="false" customHeight="false" outlineLevel="0" collapsed="false">
      <c r="A1398" s="0" t="s">
        <v>541</v>
      </c>
      <c r="B1398" s="0" t="str">
        <f aca="false">IF(LEFT(A1398,4)="&lt;h5&gt;",A1398,"")</f>
        <v>&lt;h5&gt;&lt;a href="http://www.comune.torino.it/bandi/pdf/files/doc06494220171125073220.pdf"&gt;Determinazione 2017 44932/048&lt;/a&gt;&lt;/h5&gt;</v>
      </c>
    </row>
    <row r="1399" customFormat="false" ht="12.8" hidden="false" customHeight="false" outlineLevel="0" collapsed="false">
      <c r="A1399" s="0" t="s">
        <v>2</v>
      </c>
      <c r="B1399" s="0" t="str">
        <f aca="false">IF(LEFT(A1399,4)="&lt;h5&gt;",A1399,"")</f>
        <v/>
      </c>
    </row>
    <row r="1400" customFormat="false" ht="12.8" hidden="false" customHeight="false" outlineLevel="0" collapsed="false">
      <c r="A1400" s="0" t="s">
        <v>542</v>
      </c>
      <c r="B1400" s="0" t="str">
        <f aca="false">IF(LEFT(A1400,4)="&lt;h5&gt;",A1400,"")</f>
        <v/>
      </c>
    </row>
    <row r="1401" customFormat="false" ht="12.8" hidden="false" customHeight="false" outlineLevel="0" collapsed="false">
      <c r="A1401" s="0" t="s">
        <v>4</v>
      </c>
      <c r="B1401" s="0" t="str">
        <f aca="false">IF(LEFT(A1401,4)="&lt;h5&gt;",A1401,"")</f>
        <v/>
      </c>
    </row>
    <row r="1402" customFormat="false" ht="12.8" hidden="false" customHeight="false" outlineLevel="0" collapsed="false">
      <c r="A1402" s="0" t="s">
        <v>5</v>
      </c>
      <c r="B1402" s="0" t="str">
        <f aca="false">IF(LEFT(A1402,4)="&lt;h5&gt;",A1402,"")</f>
        <v/>
      </c>
    </row>
    <row r="1403" customFormat="false" ht="12.8" hidden="false" customHeight="false" outlineLevel="0" collapsed="false">
      <c r="A1403" s="0" t="s">
        <v>543</v>
      </c>
      <c r="B1403" s="0" t="str">
        <f aca="false">IF(LEFT(A1403,4)="&lt;h5&gt;",A1403,"")</f>
        <v>&lt;h5&gt;&lt;a href="http://www.comune.torino.it/bandi/pdf/files/doc06488620171124083459.pdf"&gt;Determinazione 2017 44886/048&lt;/a&gt;&lt;/h5&gt;</v>
      </c>
    </row>
    <row r="1404" customFormat="false" ht="12.8" hidden="false" customHeight="false" outlineLevel="0" collapsed="false">
      <c r="A1404" s="0" t="s">
        <v>2</v>
      </c>
      <c r="B1404" s="0" t="str">
        <f aca="false">IF(LEFT(A1404,4)="&lt;h5&gt;",A1404,"")</f>
        <v/>
      </c>
    </row>
    <row r="1405" customFormat="false" ht="12.8" hidden="false" customHeight="false" outlineLevel="0" collapsed="false">
      <c r="A1405" s="0" t="s">
        <v>544</v>
      </c>
      <c r="B1405" s="0" t="str">
        <f aca="false">IF(LEFT(A1405,4)="&lt;h5&gt;",A1405,"")</f>
        <v/>
      </c>
    </row>
    <row r="1406" customFormat="false" ht="12.8" hidden="false" customHeight="false" outlineLevel="0" collapsed="false">
      <c r="A1406" s="0" t="s">
        <v>4</v>
      </c>
      <c r="B1406" s="0" t="str">
        <f aca="false">IF(LEFT(A1406,4)="&lt;h5&gt;",A1406,"")</f>
        <v/>
      </c>
    </row>
    <row r="1407" customFormat="false" ht="12.8" hidden="false" customHeight="false" outlineLevel="0" collapsed="false">
      <c r="A1407" s="0" t="s">
        <v>5</v>
      </c>
      <c r="B1407" s="0" t="str">
        <f aca="false">IF(LEFT(A1407,4)="&lt;h5&gt;",A1407,"")</f>
        <v/>
      </c>
    </row>
    <row r="1408" customFormat="false" ht="12.8" hidden="false" customHeight="false" outlineLevel="0" collapsed="false">
      <c r="A1408" s="0" t="s">
        <v>545</v>
      </c>
      <c r="B1408" s="0" t="str">
        <f aca="false">IF(LEFT(A1408,4)="&lt;h5&gt;",A1408,"")</f>
        <v>&lt;h5&gt;&lt;a href="http://www.comune.torino.it/bandi/pdf/files/ordine_aff.pdf"&gt;Determinazione dirigenziale n. mecc. 201704636/48, - CIG ZEB204B692&lt;/a&gt;&lt;/h5&gt;</v>
      </c>
    </row>
    <row r="1409" customFormat="false" ht="12.8" hidden="false" customHeight="false" outlineLevel="0" collapsed="false">
      <c r="A1409" s="0" t="s">
        <v>2</v>
      </c>
      <c r="B1409" s="0" t="str">
        <f aca="false">IF(LEFT(A1409,4)="&lt;h5&gt;",A1409,"")</f>
        <v/>
      </c>
    </row>
    <row r="1410" customFormat="false" ht="12.8" hidden="false" customHeight="false" outlineLevel="0" collapsed="false">
      <c r="A1410" s="0" t="s">
        <v>546</v>
      </c>
      <c r="B1410" s="0" t="str">
        <f aca="false">IF(LEFT(A1410,4)="&lt;h5&gt;",A1410,"")</f>
        <v/>
      </c>
    </row>
    <row r="1411" customFormat="false" ht="12.8" hidden="false" customHeight="false" outlineLevel="0" collapsed="false">
      <c r="A1411" s="0" t="s">
        <v>4</v>
      </c>
      <c r="B1411" s="0" t="str">
        <f aca="false">IF(LEFT(A1411,4)="&lt;h5&gt;",A1411,"")</f>
        <v/>
      </c>
    </row>
    <row r="1412" customFormat="false" ht="12.8" hidden="false" customHeight="false" outlineLevel="0" collapsed="false">
      <c r="A1412" s="0" t="s">
        <v>5</v>
      </c>
      <c r="B1412" s="0" t="str">
        <f aca="false">IF(LEFT(A1412,4)="&lt;h5&gt;",A1412,"")</f>
        <v/>
      </c>
    </row>
    <row r="1413" customFormat="false" ht="12.8" hidden="false" customHeight="false" outlineLevel="0" collapsed="false">
      <c r="A1413" s="0" t="s">
        <v>547</v>
      </c>
      <c r="B1413" s="0" t="str">
        <f aca="false">IF(LEFT(A1413,4)="&lt;h5&gt;",A1413,"")</f>
        <v>&lt;h5&gt;&lt;a href="http://www.comune.torino.it/bandi/pdf/files/acquistolibri2017_indizione.pdf"&gt;Acquisto di pubblicazioni per la Biblioteca dell'Archivio Storico. Affidamento diretto art. 36 c. 21. A) D.LGS. 50/2016&lt;/a&gt;&lt;/h5&gt;</v>
      </c>
    </row>
    <row r="1414" customFormat="false" ht="12.8" hidden="false" customHeight="false" outlineLevel="0" collapsed="false">
      <c r="A1414" s="0" t="s">
        <v>2</v>
      </c>
      <c r="B1414" s="0" t="str">
        <f aca="false">IF(LEFT(A1414,4)="&lt;h5&gt;",A1414,"")</f>
        <v/>
      </c>
    </row>
    <row r="1415" customFormat="false" ht="12.8" hidden="false" customHeight="false" outlineLevel="0" collapsed="false">
      <c r="A1415" s="0" t="s">
        <v>548</v>
      </c>
      <c r="B1415" s="0" t="str">
        <f aca="false">IF(LEFT(A1415,4)="&lt;h5&gt;",A1415,"")</f>
        <v/>
      </c>
    </row>
    <row r="1416" customFormat="false" ht="12.8" hidden="false" customHeight="false" outlineLevel="0" collapsed="false">
      <c r="A1416" s="0" t="s">
        <v>4</v>
      </c>
      <c r="B1416" s="0" t="str">
        <f aca="false">IF(LEFT(A1416,4)="&lt;h5&gt;",A1416,"")</f>
        <v/>
      </c>
    </row>
    <row r="1417" customFormat="false" ht="12.8" hidden="false" customHeight="false" outlineLevel="0" collapsed="false">
      <c r="A1417" s="0" t="s">
        <v>5</v>
      </c>
      <c r="B1417" s="0" t="str">
        <f aca="false">IF(LEFT(A1417,4)="&lt;h5&gt;",A1417,"")</f>
        <v/>
      </c>
    </row>
    <row r="1418" customFormat="false" ht="12.8" hidden="false" customHeight="false" outlineLevel="0" collapsed="false">
      <c r="A1418" s="0" t="s">
        <v>549</v>
      </c>
      <c r="B1418" s="0" t="str">
        <f aca="false">IF(LEFT(A1418,4)="&lt;h5&gt;",A1418,"")</f>
        <v>&lt;h5&gt;&lt;a href="http://www.comune.torino.it/bandi/pdf/files/determina_a_contrarre_poliziamunicipale.pdf"&gt;Determinazione 2017 44827/048&lt;/a&gt;&lt;/h5&gt;</v>
      </c>
    </row>
    <row r="1419" customFormat="false" ht="12.8" hidden="false" customHeight="false" outlineLevel="0" collapsed="false">
      <c r="A1419" s="0" t="s">
        <v>2</v>
      </c>
      <c r="B1419" s="0" t="str">
        <f aca="false">IF(LEFT(A1419,4)="&lt;h5&gt;",A1419,"")</f>
        <v/>
      </c>
    </row>
    <row r="1420" customFormat="false" ht="12.8" hidden="false" customHeight="false" outlineLevel="0" collapsed="false">
      <c r="A1420" s="0" t="s">
        <v>550</v>
      </c>
      <c r="B1420" s="0" t="str">
        <f aca="false">IF(LEFT(A1420,4)="&lt;h5&gt;",A1420,"")</f>
        <v/>
      </c>
    </row>
    <row r="1421" customFormat="false" ht="12.8" hidden="false" customHeight="false" outlineLevel="0" collapsed="false">
      <c r="A1421" s="0" t="s">
        <v>4</v>
      </c>
      <c r="B1421" s="0" t="str">
        <f aca="false">IF(LEFT(A1421,4)="&lt;h5&gt;",A1421,"")</f>
        <v/>
      </c>
    </row>
    <row r="1422" customFormat="false" ht="12.8" hidden="false" customHeight="false" outlineLevel="0" collapsed="false">
      <c r="A1422" s="0" t="s">
        <v>5</v>
      </c>
      <c r="B1422" s="0" t="str">
        <f aca="false">IF(LEFT(A1422,4)="&lt;h5&gt;",A1422,"")</f>
        <v/>
      </c>
    </row>
    <row r="1423" customFormat="false" ht="12.8" hidden="false" customHeight="false" outlineLevel="0" collapsed="false">
      <c r="A1423" s="0" t="s">
        <v>551</v>
      </c>
      <c r="B1423" s="0" t="str">
        <f aca="false">IF(LEFT(A1423,4)="&lt;h5&gt;",A1423,"")</f>
        <v>&lt;h5&gt;&lt;a href="http://www.comune.torino.it/bandi/pdf/files/acquistotreccani2017_indizione.pdf"&gt;Determinazione 2017 44831/026&lt;/a&gt;&lt;/h5&gt;</v>
      </c>
    </row>
    <row r="1424" customFormat="false" ht="12.8" hidden="false" customHeight="false" outlineLevel="0" collapsed="false">
      <c r="A1424" s="0" t="s">
        <v>2</v>
      </c>
      <c r="B1424" s="0" t="str">
        <f aca="false">IF(LEFT(A1424,4)="&lt;h5&gt;",A1424,"")</f>
        <v/>
      </c>
    </row>
    <row r="1425" customFormat="false" ht="12.8" hidden="false" customHeight="false" outlineLevel="0" collapsed="false">
      <c r="A1425" s="0" t="s">
        <v>552</v>
      </c>
      <c r="B1425" s="0" t="str">
        <f aca="false">IF(LEFT(A1425,4)="&lt;h5&gt;",A1425,"")</f>
        <v/>
      </c>
    </row>
    <row r="1426" customFormat="false" ht="12.8" hidden="false" customHeight="false" outlineLevel="0" collapsed="false">
      <c r="A1426" s="0" t="s">
        <v>4</v>
      </c>
      <c r="B1426" s="0" t="str">
        <f aca="false">IF(LEFT(A1426,4)="&lt;h5&gt;",A1426,"")</f>
        <v/>
      </c>
    </row>
    <row r="1427" customFormat="false" ht="12.8" hidden="false" customHeight="false" outlineLevel="0" collapsed="false">
      <c r="A1427" s="0" t="s">
        <v>5</v>
      </c>
      <c r="B1427" s="0" t="str">
        <f aca="false">IF(LEFT(A1427,4)="&lt;h5&gt;",A1427,"")</f>
        <v/>
      </c>
    </row>
    <row r="1428" customFormat="false" ht="12.8" hidden="false" customHeight="false" outlineLevel="0" collapsed="false">
      <c r="A1428" s="0" t="s">
        <v>553</v>
      </c>
      <c r="B1428" s="0" t="str">
        <f aca="false">IF(LEFT(A1428,4)="&lt;h5&gt;",A1428,"")</f>
        <v>&lt;h5&gt;&lt;a href="http://www.comune.torino.it/bandi/pdf/files/ordine_-affid_cartelline_.pdf"&gt;Affidamento della fornitura di cartelline in cartoncino colorato per atti di Polizia Giudiziaria. CIG: Z70208F80E&lt;/a&gt;&lt;/h5&gt;</v>
      </c>
    </row>
    <row r="1429" customFormat="false" ht="12.8" hidden="false" customHeight="false" outlineLevel="0" collapsed="false">
      <c r="A1429" s="0" t="s">
        <v>2</v>
      </c>
      <c r="B1429" s="0" t="str">
        <f aca="false">IF(LEFT(A1429,4)="&lt;h5&gt;",A1429,"")</f>
        <v/>
      </c>
    </row>
    <row r="1430" customFormat="false" ht="12.8" hidden="false" customHeight="false" outlineLevel="0" collapsed="false">
      <c r="A1430" s="0" t="s">
        <v>554</v>
      </c>
      <c r="B1430" s="0" t="str">
        <f aca="false">IF(LEFT(A1430,4)="&lt;h5&gt;",A1430,"")</f>
        <v/>
      </c>
    </row>
    <row r="1431" customFormat="false" ht="12.8" hidden="false" customHeight="false" outlineLevel="0" collapsed="false">
      <c r="A1431" s="0" t="s">
        <v>4</v>
      </c>
      <c r="B1431" s="0" t="str">
        <f aca="false">IF(LEFT(A1431,4)="&lt;h5&gt;",A1431,"")</f>
        <v/>
      </c>
    </row>
    <row r="1432" customFormat="false" ht="12.8" hidden="false" customHeight="false" outlineLevel="0" collapsed="false">
      <c r="A1432" s="0" t="s">
        <v>5</v>
      </c>
      <c r="B1432" s="0" t="str">
        <f aca="false">IF(LEFT(A1432,4)="&lt;h5&gt;",A1432,"")</f>
        <v/>
      </c>
    </row>
    <row r="1433" customFormat="false" ht="12.8" hidden="false" customHeight="false" outlineLevel="0" collapsed="false">
      <c r="A1433" s="0" t="s">
        <v>555</v>
      </c>
      <c r="B1433" s="0" t="str">
        <f aca="false">IF(LEFT(A1433,4)="&lt;h5&gt;",A1433,"")</f>
        <v>&lt;h5&gt;&lt;a href="http://www.comune.torino.it/bandi/pdf/files/2017_04600.pdf"&gt;Concessione del servizio di rasatura ghiaccio e servizi collegati presso il Palaghiaccio Tazzoli di via San Remo, 67 - Torino. CIG: 72262813BA&lt;/a&gt;&lt;/h5&gt;</v>
      </c>
    </row>
    <row r="1434" customFormat="false" ht="12.8" hidden="false" customHeight="false" outlineLevel="0" collapsed="false">
      <c r="A1434" s="0" t="s">
        <v>2</v>
      </c>
      <c r="B1434" s="0" t="str">
        <f aca="false">IF(LEFT(A1434,4)="&lt;h5&gt;",A1434,"")</f>
        <v/>
      </c>
    </row>
    <row r="1435" customFormat="false" ht="12.8" hidden="false" customHeight="false" outlineLevel="0" collapsed="false">
      <c r="A1435" s="0" t="s">
        <v>556</v>
      </c>
      <c r="B1435" s="0" t="str">
        <f aca="false">IF(LEFT(A1435,4)="&lt;h5&gt;",A1435,"")</f>
        <v/>
      </c>
    </row>
    <row r="1436" customFormat="false" ht="12.8" hidden="false" customHeight="false" outlineLevel="0" collapsed="false">
      <c r="A1436" s="0" t="s">
        <v>4</v>
      </c>
      <c r="B1436" s="0" t="str">
        <f aca="false">IF(LEFT(A1436,4)="&lt;h5&gt;",A1436,"")</f>
        <v/>
      </c>
    </row>
    <row r="1437" customFormat="false" ht="12.8" hidden="false" customHeight="false" outlineLevel="0" collapsed="false">
      <c r="A1437" s="0" t="s">
        <v>5</v>
      </c>
      <c r="B1437" s="0" t="str">
        <f aca="false">IF(LEFT(A1437,4)="&lt;h5&gt;",A1437,"")</f>
        <v/>
      </c>
    </row>
    <row r="1438" customFormat="false" ht="12.8" hidden="false" customHeight="false" outlineLevel="0" collapsed="false">
      <c r="A1438" s="0" t="s">
        <v>557</v>
      </c>
      <c r="B1438" s="0" t="str">
        <f aca="false">IF(LEFT(A1438,4)="&lt;h5&gt;",A1438,"")</f>
        <v>&lt;h5&gt;&lt;a href="http://www.comune.torino.it/bandi/pdf/files/doc06395220171117081431.pdf"&gt;Determinazione 2017 44750/048&lt;/a&gt;&lt;/h5&gt;</v>
      </c>
    </row>
    <row r="1439" customFormat="false" ht="12.8" hidden="false" customHeight="false" outlineLevel="0" collapsed="false">
      <c r="A1439" s="0" t="s">
        <v>2</v>
      </c>
      <c r="B1439" s="0" t="str">
        <f aca="false">IF(LEFT(A1439,4)="&lt;h5&gt;",A1439,"")</f>
        <v/>
      </c>
    </row>
    <row r="1440" customFormat="false" ht="12.8" hidden="false" customHeight="false" outlineLevel="0" collapsed="false">
      <c r="A1440" s="0" t="s">
        <v>558</v>
      </c>
      <c r="B1440" s="0" t="str">
        <f aca="false">IF(LEFT(A1440,4)="&lt;h5&gt;",A1440,"")</f>
        <v/>
      </c>
    </row>
    <row r="1441" customFormat="false" ht="12.8" hidden="false" customHeight="false" outlineLevel="0" collapsed="false">
      <c r="A1441" s="0" t="s">
        <v>4</v>
      </c>
      <c r="B1441" s="0" t="str">
        <f aca="false">IF(LEFT(A1441,4)="&lt;h5&gt;",A1441,"")</f>
        <v/>
      </c>
    </row>
    <row r="1442" customFormat="false" ht="12.8" hidden="false" customHeight="false" outlineLevel="0" collapsed="false">
      <c r="A1442" s="0" t="s">
        <v>5</v>
      </c>
      <c r="B1442" s="0" t="str">
        <f aca="false">IF(LEFT(A1442,4)="&lt;h5&gt;",A1442,"")</f>
        <v/>
      </c>
    </row>
    <row r="1443" customFormat="false" ht="12.8" hidden="false" customHeight="false" outlineLevel="0" collapsed="false">
      <c r="A1443" s="0" t="s">
        <v>559</v>
      </c>
      <c r="B1443" s="0" t="str">
        <f aca="false">IF(LEFT(A1443,4)="&lt;h5&gt;",A1443,"")</f>
        <v>&lt;h5&gt;&lt;a href="http://www.comune.torino.it/bandi/pdf/files/affid_ordine_narkotest.pdf"&gt;Affidamento ordine CIG: ZC2201EC86&lt;/a&gt;&lt;/h5&gt;</v>
      </c>
    </row>
    <row r="1444" customFormat="false" ht="12.8" hidden="false" customHeight="false" outlineLevel="0" collapsed="false">
      <c r="A1444" s="0" t="s">
        <v>2</v>
      </c>
      <c r="B1444" s="0" t="str">
        <f aca="false">IF(LEFT(A1444,4)="&lt;h5&gt;",A1444,"")</f>
        <v/>
      </c>
    </row>
    <row r="1445" customFormat="false" ht="12.8" hidden="false" customHeight="false" outlineLevel="0" collapsed="false">
      <c r="A1445" s="0" t="s">
        <v>560</v>
      </c>
      <c r="B1445" s="0" t="str">
        <f aca="false">IF(LEFT(A1445,4)="&lt;h5&gt;",A1445,"")</f>
        <v/>
      </c>
    </row>
    <row r="1446" customFormat="false" ht="12.8" hidden="false" customHeight="false" outlineLevel="0" collapsed="false">
      <c r="A1446" s="0" t="s">
        <v>4</v>
      </c>
      <c r="B1446" s="0" t="str">
        <f aca="false">IF(LEFT(A1446,4)="&lt;h5&gt;",A1446,"")</f>
        <v/>
      </c>
    </row>
    <row r="1447" customFormat="false" ht="12.8" hidden="false" customHeight="false" outlineLevel="0" collapsed="false">
      <c r="A1447" s="0" t="s">
        <v>5</v>
      </c>
      <c r="B1447" s="0" t="str">
        <f aca="false">IF(LEFT(A1447,4)="&lt;h5&gt;",A1447,"")</f>
        <v/>
      </c>
    </row>
    <row r="1448" customFormat="false" ht="12.8" hidden="false" customHeight="false" outlineLevel="0" collapsed="false">
      <c r="A1448" s="0" t="s">
        <v>561</v>
      </c>
      <c r="B1448" s="0" t="str">
        <f aca="false">IF(LEFT(A1448,4)="&lt;h5&gt;",A1448,"")</f>
        <v>&lt;h5&gt;&lt;a href="http://www.comune.torino.it/bandi/pdf/files/determina_contrarre.pdf"&gt;Determinazione 2017 44502/048&lt;/a&gt;&lt;/h5&gt;</v>
      </c>
    </row>
    <row r="1449" customFormat="false" ht="12.8" hidden="false" customHeight="false" outlineLevel="0" collapsed="false">
      <c r="A1449" s="0" t="s">
        <v>2</v>
      </c>
      <c r="B1449" s="0" t="str">
        <f aca="false">IF(LEFT(A1449,4)="&lt;h5&gt;",A1449,"")</f>
        <v/>
      </c>
    </row>
    <row r="1450" customFormat="false" ht="12.8" hidden="false" customHeight="false" outlineLevel="0" collapsed="false">
      <c r="A1450" s="0" t="s">
        <v>562</v>
      </c>
      <c r="B1450" s="0" t="str">
        <f aca="false">IF(LEFT(A1450,4)="&lt;h5&gt;",A1450,"")</f>
        <v/>
      </c>
    </row>
    <row r="1451" customFormat="false" ht="12.8" hidden="false" customHeight="false" outlineLevel="0" collapsed="false">
      <c r="A1451" s="0" t="s">
        <v>4</v>
      </c>
      <c r="B1451" s="0" t="str">
        <f aca="false">IF(LEFT(A1451,4)="&lt;h5&gt;",A1451,"")</f>
        <v/>
      </c>
    </row>
    <row r="1452" customFormat="false" ht="12.8" hidden="false" customHeight="false" outlineLevel="0" collapsed="false">
      <c r="A1452" s="0" t="s">
        <v>5</v>
      </c>
      <c r="B1452" s="0" t="str">
        <f aca="false">IF(LEFT(A1452,4)="&lt;h5&gt;",A1452,"")</f>
        <v/>
      </c>
    </row>
    <row r="1453" customFormat="false" ht="12.8" hidden="false" customHeight="false" outlineLevel="0" collapsed="false">
      <c r="A1453" s="0" t="s">
        <v>563</v>
      </c>
      <c r="B1453" s="0" t="str">
        <f aca="false">IF(LEFT(A1453,4)="&lt;h5&gt;",A1453,"")</f>
        <v>&lt;h5&gt;&lt;a href="http://www.comune.torino.it/bandi/pdf/files/2017_43665_cron_81_trattativa_diretta_mepa_per_pulizia_palestre_circ.pdf"&gt;Determinazione 2017 03689/85&lt;/a&gt;&lt;/h5&gt;</v>
      </c>
    </row>
    <row r="1454" customFormat="false" ht="12.8" hidden="false" customHeight="false" outlineLevel="0" collapsed="false">
      <c r="A1454" s="0" t="s">
        <v>2</v>
      </c>
      <c r="B1454" s="0" t="str">
        <f aca="false">IF(LEFT(A1454,4)="&lt;h5&gt;",A1454,"")</f>
        <v/>
      </c>
    </row>
    <row r="1455" customFormat="false" ht="12.8" hidden="false" customHeight="false" outlineLevel="0" collapsed="false">
      <c r="A1455" s="0" t="s">
        <v>564</v>
      </c>
      <c r="B1455" s="0" t="str">
        <f aca="false">IF(LEFT(A1455,4)="&lt;h5&gt;",A1455,"")</f>
        <v/>
      </c>
    </row>
    <row r="1456" customFormat="false" ht="12.8" hidden="false" customHeight="false" outlineLevel="0" collapsed="false">
      <c r="A1456" s="0" t="s">
        <v>4</v>
      </c>
      <c r="B1456" s="0" t="str">
        <f aca="false">IF(LEFT(A1456,4)="&lt;h5&gt;",A1456,"")</f>
        <v/>
      </c>
    </row>
    <row r="1457" customFormat="false" ht="12.8" hidden="false" customHeight="false" outlineLevel="0" collapsed="false">
      <c r="A1457" s="0" t="s">
        <v>5</v>
      </c>
      <c r="B1457" s="0" t="str">
        <f aca="false">IF(LEFT(A1457,4)="&lt;h5&gt;",A1457,"")</f>
        <v/>
      </c>
    </row>
    <row r="1458" customFormat="false" ht="12.8" hidden="false" customHeight="false" outlineLevel="0" collapsed="false">
      <c r="A1458" s="0" t="s">
        <v>565</v>
      </c>
      <c r="B1458" s="0" t="str">
        <f aca="false">IF(LEFT(A1458,4)="&lt;h5&gt;",A1458,"")</f>
        <v>&lt;h5&gt;&lt;a href="http://www.comune.torino.it/bandi/pdf/files/doc06309620171109103551.pdf"&gt;Determinazione 2017 44604/048&lt;/a&gt;&lt;/h5&gt;</v>
      </c>
    </row>
    <row r="1459" customFormat="false" ht="12.8" hidden="false" customHeight="false" outlineLevel="0" collapsed="false">
      <c r="A1459" s="0" t="s">
        <v>2</v>
      </c>
      <c r="B1459" s="0" t="str">
        <f aca="false">IF(LEFT(A1459,4)="&lt;h5&gt;",A1459,"")</f>
        <v/>
      </c>
    </row>
    <row r="1460" customFormat="false" ht="12.8" hidden="false" customHeight="false" outlineLevel="0" collapsed="false">
      <c r="A1460" s="0" t="s">
        <v>566</v>
      </c>
      <c r="B1460" s="0" t="str">
        <f aca="false">IF(LEFT(A1460,4)="&lt;h5&gt;",A1460,"")</f>
        <v/>
      </c>
    </row>
    <row r="1461" customFormat="false" ht="12.8" hidden="false" customHeight="false" outlineLevel="0" collapsed="false">
      <c r="A1461" s="0" t="s">
        <v>4</v>
      </c>
      <c r="B1461" s="0" t="str">
        <f aca="false">IF(LEFT(A1461,4)="&lt;h5&gt;",A1461,"")</f>
        <v/>
      </c>
    </row>
    <row r="1462" customFormat="false" ht="12.8" hidden="false" customHeight="false" outlineLevel="0" collapsed="false">
      <c r="A1462" s="0" t="s">
        <v>5</v>
      </c>
      <c r="B1462" s="0" t="str">
        <f aca="false">IF(LEFT(A1462,4)="&lt;h5&gt;",A1462,"")</f>
        <v/>
      </c>
    </row>
    <row r="1463" customFormat="false" ht="12.8" hidden="false" customHeight="false" outlineLevel="0" collapsed="false">
      <c r="A1463" s="0" t="s">
        <v>567</v>
      </c>
      <c r="B1463" s="0" t="str">
        <f aca="false">IF(LEFT(A1463,4)="&lt;h5&gt;",A1463,"")</f>
        <v>&lt;h5&gt;&lt;a href="http://www.comune.torino.it/bandi/pdf/files/determina_a_contrarre_cancelleria.pdf"&gt;Determinazione 2017 44533/048&lt;/a&gt;&lt;/h5&gt;</v>
      </c>
    </row>
    <row r="1464" customFormat="false" ht="12.8" hidden="false" customHeight="false" outlineLevel="0" collapsed="false">
      <c r="A1464" s="0" t="s">
        <v>2</v>
      </c>
      <c r="B1464" s="0" t="str">
        <f aca="false">IF(LEFT(A1464,4)="&lt;h5&gt;",A1464,"")</f>
        <v/>
      </c>
    </row>
    <row r="1465" customFormat="false" ht="12.8" hidden="false" customHeight="false" outlineLevel="0" collapsed="false">
      <c r="A1465" s="0" t="s">
        <v>568</v>
      </c>
      <c r="B1465" s="0" t="str">
        <f aca="false">IF(LEFT(A1465,4)="&lt;h5&gt;",A1465,"")</f>
        <v/>
      </c>
    </row>
    <row r="1466" customFormat="false" ht="12.8" hidden="false" customHeight="false" outlineLevel="0" collapsed="false">
      <c r="A1466" s="0" t="s">
        <v>4</v>
      </c>
      <c r="B1466" s="0" t="str">
        <f aca="false">IF(LEFT(A1466,4)="&lt;h5&gt;",A1466,"")</f>
        <v/>
      </c>
    </row>
    <row r="1467" customFormat="false" ht="12.8" hidden="false" customHeight="false" outlineLevel="0" collapsed="false">
      <c r="A1467" s="0" t="s">
        <v>5</v>
      </c>
      <c r="B1467" s="0" t="str">
        <f aca="false">IF(LEFT(A1467,4)="&lt;h5&gt;",A1467,"")</f>
        <v/>
      </c>
    </row>
    <row r="1468" customFormat="false" ht="12.8" hidden="false" customHeight="false" outlineLevel="0" collapsed="false">
      <c r="A1468" s="0" t="s">
        <v>569</v>
      </c>
      <c r="B1468" s="0" t="str">
        <f aca="false">IF(LEFT(A1468,4)="&lt;h5&gt;",A1468,"")</f>
        <v>&lt;h5&gt;&lt;a href="http://www.comune.torino.it/bandi/pdf/files/doc06280220171107102608.pdf"&gt;Determinazione 2017 44425/048&lt;/a&gt;&lt;/h5&gt;</v>
      </c>
    </row>
    <row r="1469" customFormat="false" ht="12.8" hidden="false" customHeight="false" outlineLevel="0" collapsed="false">
      <c r="A1469" s="0" t="s">
        <v>2</v>
      </c>
      <c r="B1469" s="0" t="str">
        <f aca="false">IF(LEFT(A1469,4)="&lt;h5&gt;",A1469,"")</f>
        <v/>
      </c>
    </row>
    <row r="1470" customFormat="false" ht="12.8" hidden="false" customHeight="false" outlineLevel="0" collapsed="false">
      <c r="A1470" s="0" t="s">
        <v>570</v>
      </c>
      <c r="B1470" s="0" t="str">
        <f aca="false">IF(LEFT(A1470,4)="&lt;h5&gt;",A1470,"")</f>
        <v/>
      </c>
    </row>
    <row r="1471" customFormat="false" ht="12.8" hidden="false" customHeight="false" outlineLevel="0" collapsed="false">
      <c r="A1471" s="0" t="s">
        <v>4</v>
      </c>
      <c r="B1471" s="0" t="str">
        <f aca="false">IF(LEFT(A1471,4)="&lt;h5&gt;",A1471,"")</f>
        <v/>
      </c>
    </row>
    <row r="1472" customFormat="false" ht="12.8" hidden="false" customHeight="false" outlineLevel="0" collapsed="false">
      <c r="A1472" s="0" t="s">
        <v>5</v>
      </c>
      <c r="B1472" s="0" t="str">
        <f aca="false">IF(LEFT(A1472,4)="&lt;h5&gt;",A1472,"")</f>
        <v/>
      </c>
    </row>
    <row r="1473" customFormat="false" ht="12.8" hidden="false" customHeight="false" outlineLevel="0" collapsed="false">
      <c r="A1473" s="0" t="s">
        <v>571</v>
      </c>
      <c r="B1473" s="0" t="str">
        <f aca="false">IF(LEFT(A1473,4)="&lt;h5&gt;",A1473,"")</f>
        <v>&lt;h5&gt;&lt;a href="http://www.comune.torino.it/bandi/pdf/files/determina_affidamento_proroga_servizio_lettura_ottica.pdf"&gt;Determinazione 2017 44520/048&lt;/a&gt;&lt;/h5&gt;</v>
      </c>
    </row>
    <row r="1474" customFormat="false" ht="12.8" hidden="false" customHeight="false" outlineLevel="0" collapsed="false">
      <c r="A1474" s="0" t="s">
        <v>2</v>
      </c>
      <c r="B1474" s="0" t="str">
        <f aca="false">IF(LEFT(A1474,4)="&lt;h5&gt;",A1474,"")</f>
        <v/>
      </c>
    </row>
    <row r="1475" customFormat="false" ht="12.8" hidden="false" customHeight="false" outlineLevel="0" collapsed="false">
      <c r="A1475" s="0" t="s">
        <v>572</v>
      </c>
      <c r="B1475" s="0" t="str">
        <f aca="false">IF(LEFT(A1475,4)="&lt;h5&gt;",A1475,"")</f>
        <v/>
      </c>
    </row>
    <row r="1476" customFormat="false" ht="12.8" hidden="false" customHeight="false" outlineLevel="0" collapsed="false">
      <c r="A1476" s="0" t="s">
        <v>4</v>
      </c>
      <c r="B1476" s="0" t="str">
        <f aca="false">IF(LEFT(A1476,4)="&lt;h5&gt;",A1476,"")</f>
        <v/>
      </c>
    </row>
    <row r="1477" customFormat="false" ht="12.8" hidden="false" customHeight="false" outlineLevel="0" collapsed="false">
      <c r="A1477" s="0" t="s">
        <v>5</v>
      </c>
      <c r="B1477" s="0" t="str">
        <f aca="false">IF(LEFT(A1477,4)="&lt;h5&gt;",A1477,"")</f>
        <v/>
      </c>
    </row>
    <row r="1478" customFormat="false" ht="12.8" hidden="false" customHeight="false" outlineLevel="0" collapsed="false">
      <c r="A1478" s="0" t="s">
        <v>573</v>
      </c>
      <c r="B1478" s="0" t="str">
        <f aca="false">IF(LEFT(A1478,4)="&lt;h5&gt;",A1478,"")</f>
        <v>&lt;h5&gt;&lt;a href="http://www.comune.torino.it/bandi/pdf/files/2017_04548.pdf"&gt;Determinazione 2017 04548/004 - CIG. Z8B2028C39&lt;/a&gt;&lt;/h5&gt;</v>
      </c>
    </row>
    <row r="1479" customFormat="false" ht="12.8" hidden="false" customHeight="false" outlineLevel="0" collapsed="false">
      <c r="A1479" s="0" t="s">
        <v>2</v>
      </c>
      <c r="B1479" s="0" t="str">
        <f aca="false">IF(LEFT(A1479,4)="&lt;h5&gt;",A1479,"")</f>
        <v/>
      </c>
    </row>
    <row r="1480" customFormat="false" ht="12.8" hidden="false" customHeight="false" outlineLevel="0" collapsed="false">
      <c r="A1480" s="0" t="s">
        <v>574</v>
      </c>
      <c r="B1480" s="0" t="str">
        <f aca="false">IF(LEFT(A1480,4)="&lt;h5&gt;",A1480,"")</f>
        <v/>
      </c>
    </row>
    <row r="1481" customFormat="false" ht="12.8" hidden="false" customHeight="false" outlineLevel="0" collapsed="false">
      <c r="A1481" s="0" t="s">
        <v>4</v>
      </c>
      <c r="B1481" s="0" t="str">
        <f aca="false">IF(LEFT(A1481,4)="&lt;h5&gt;",A1481,"")</f>
        <v/>
      </c>
    </row>
    <row r="1482" customFormat="false" ht="12.8" hidden="false" customHeight="false" outlineLevel="0" collapsed="false">
      <c r="A1482" s="0" t="s">
        <v>5</v>
      </c>
      <c r="B1482" s="0" t="str">
        <f aca="false">IF(LEFT(A1482,4)="&lt;h5&gt;",A1482,"")</f>
        <v/>
      </c>
    </row>
    <row r="1483" customFormat="false" ht="12.8" hidden="false" customHeight="false" outlineLevel="0" collapsed="false">
      <c r="A1483" s="0" t="s">
        <v>575</v>
      </c>
      <c r="B1483" s="0" t="str">
        <f aca="false">IF(LEFT(A1483,4)="&lt;h5&gt;",A1483,"")</f>
        <v>&lt;h5&gt;&lt;a href="http://www.comune.torino.it/bandi/pdf/files/nomina_commissione_gara_amiat.pdf"&gt;Determinazione 2017 44378/112&lt;/a&gt;&lt;/h5&gt;</v>
      </c>
    </row>
    <row r="1484" customFormat="false" ht="12.8" hidden="false" customHeight="false" outlineLevel="0" collapsed="false">
      <c r="A1484" s="0" t="s">
        <v>2</v>
      </c>
      <c r="B1484" s="0" t="str">
        <f aca="false">IF(LEFT(A1484,4)="&lt;h5&gt;",A1484,"")</f>
        <v/>
      </c>
    </row>
    <row r="1485" customFormat="false" ht="12.8" hidden="false" customHeight="false" outlineLevel="0" collapsed="false">
      <c r="A1485" s="0" t="s">
        <v>576</v>
      </c>
      <c r="B1485" s="0" t="str">
        <f aca="false">IF(LEFT(A1485,4)="&lt;h5&gt;",A1485,"")</f>
        <v/>
      </c>
    </row>
    <row r="1486" customFormat="false" ht="12.8" hidden="false" customHeight="false" outlineLevel="0" collapsed="false">
      <c r="A1486" s="0" t="s">
        <v>4</v>
      </c>
      <c r="B1486" s="0" t="str">
        <f aca="false">IF(LEFT(A1486,4)="&lt;h5&gt;",A1486,"")</f>
        <v/>
      </c>
    </row>
    <row r="1487" customFormat="false" ht="12.8" hidden="false" customHeight="false" outlineLevel="0" collapsed="false">
      <c r="A1487" s="0" t="s">
        <v>5</v>
      </c>
      <c r="B1487" s="0" t="str">
        <f aca="false">IF(LEFT(A1487,4)="&lt;h5&gt;",A1487,"")</f>
        <v/>
      </c>
    </row>
    <row r="1488" customFormat="false" ht="12.8" hidden="false" customHeight="false" outlineLevel="0" collapsed="false">
      <c r="A1488" s="0" t="s">
        <v>577</v>
      </c>
      <c r="B1488" s="0" t="str">
        <f aca="false">IF(LEFT(A1488,4)="&lt;h5&gt;",A1488,"")</f>
        <v>&lt;h5&gt;&lt;a href="http://www.comune.torino.it/bandi/pdf/files/determinazione_n.mecc._201744328_094.pdf"&gt;Determinazione 2017 44328/094&lt;/a&gt;&lt;/h5&gt;</v>
      </c>
    </row>
    <row r="1489" customFormat="false" ht="12.8" hidden="false" customHeight="false" outlineLevel="0" collapsed="false">
      <c r="A1489" s="0" t="s">
        <v>2</v>
      </c>
      <c r="B1489" s="0" t="str">
        <f aca="false">IF(LEFT(A1489,4)="&lt;h5&gt;",A1489,"")</f>
        <v/>
      </c>
    </row>
    <row r="1490" customFormat="false" ht="12.8" hidden="false" customHeight="false" outlineLevel="0" collapsed="false">
      <c r="A1490" s="0" t="s">
        <v>578</v>
      </c>
      <c r="B1490" s="0" t="str">
        <f aca="false">IF(LEFT(A1490,4)="&lt;h5&gt;",A1490,"")</f>
        <v/>
      </c>
    </row>
    <row r="1491" customFormat="false" ht="12.8" hidden="false" customHeight="false" outlineLevel="0" collapsed="false">
      <c r="A1491" s="0" t="s">
        <v>4</v>
      </c>
      <c r="B1491" s="0" t="str">
        <f aca="false">IF(LEFT(A1491,4)="&lt;h5&gt;",A1491,"")</f>
        <v/>
      </c>
    </row>
    <row r="1492" customFormat="false" ht="12.8" hidden="false" customHeight="false" outlineLevel="0" collapsed="false">
      <c r="A1492" s="0" t="s">
        <v>5</v>
      </c>
      <c r="B1492" s="0" t="str">
        <f aca="false">IF(LEFT(A1492,4)="&lt;h5&gt;",A1492,"")</f>
        <v/>
      </c>
    </row>
    <row r="1493" customFormat="false" ht="12.8" hidden="false" customHeight="false" outlineLevel="0" collapsed="false">
      <c r="A1493" s="0" t="s">
        <v>579</v>
      </c>
      <c r="B1493" s="0" t="str">
        <f aca="false">IF(LEFT(A1493,4)="&lt;h5&gt;",A1493,"")</f>
        <v>&lt;h5&gt;&lt;a href="http://www.comune.torino.it/bandi/pdf/files/2017_03442_aggiudicazione_definitiva.pdf"&gt;Affidamento mediante RDO MEPA 1574789 &lt;/a&gt;&lt;/h5&gt;</v>
      </c>
    </row>
    <row r="1494" customFormat="false" ht="12.8" hidden="false" customHeight="false" outlineLevel="0" collapsed="false">
      <c r="A1494" s="0" t="s">
        <v>2</v>
      </c>
      <c r="B1494" s="0" t="str">
        <f aca="false">IF(LEFT(A1494,4)="&lt;h5&gt;",A1494,"")</f>
        <v/>
      </c>
    </row>
    <row r="1495" customFormat="false" ht="12.8" hidden="false" customHeight="false" outlineLevel="0" collapsed="false">
      <c r="A1495" s="0" t="s">
        <v>580</v>
      </c>
      <c r="B1495" s="0" t="str">
        <f aca="false">IF(LEFT(A1495,4)="&lt;h5&gt;",A1495,"")</f>
        <v/>
      </c>
    </row>
    <row r="1496" customFormat="false" ht="12.8" hidden="false" customHeight="false" outlineLevel="0" collapsed="false">
      <c r="A1496" s="0" t="s">
        <v>4</v>
      </c>
      <c r="B1496" s="0" t="str">
        <f aca="false">IF(LEFT(A1496,4)="&lt;h5&gt;",A1496,"")</f>
        <v/>
      </c>
    </row>
    <row r="1497" customFormat="false" ht="12.8" hidden="false" customHeight="false" outlineLevel="0" collapsed="false">
      <c r="A1497" s="0" t="s">
        <v>5</v>
      </c>
      <c r="B1497" s="0" t="str">
        <f aca="false">IF(LEFT(A1497,4)="&lt;h5&gt;",A1497,"")</f>
        <v/>
      </c>
    </row>
    <row r="1498" customFormat="false" ht="12.8" hidden="false" customHeight="false" outlineLevel="0" collapsed="false">
      <c r="A1498" s="0" t="s">
        <v>581</v>
      </c>
      <c r="B1498" s="0" t="str">
        <f aca="false">IF(LEFT(A1498,4)="&lt;h5&gt;",A1498,"")</f>
        <v>&lt;h5&gt;&lt;a href="http://www.comune.torino.it/bandi/pdf/files/2017_03443_aggiudicazione_definitiva.pdf"&gt;Affidamento mediante RDO MEPA 1584669 &lt;/a&gt;&lt;/h5&gt;</v>
      </c>
    </row>
    <row r="1499" customFormat="false" ht="12.8" hidden="false" customHeight="false" outlineLevel="0" collapsed="false">
      <c r="A1499" s="0" t="s">
        <v>2</v>
      </c>
      <c r="B1499" s="0" t="str">
        <f aca="false">IF(LEFT(A1499,4)="&lt;h5&gt;",A1499,"")</f>
        <v/>
      </c>
    </row>
    <row r="1500" customFormat="false" ht="12.8" hidden="false" customHeight="false" outlineLevel="0" collapsed="false">
      <c r="A1500" s="0" t="s">
        <v>582</v>
      </c>
      <c r="B1500" s="0" t="str">
        <f aca="false">IF(LEFT(A1500,4)="&lt;h5&gt;",A1500,"")</f>
        <v/>
      </c>
    </row>
    <row r="1501" customFormat="false" ht="12.8" hidden="false" customHeight="false" outlineLevel="0" collapsed="false">
      <c r="A1501" s="0" t="s">
        <v>4</v>
      </c>
      <c r="B1501" s="0" t="str">
        <f aca="false">IF(LEFT(A1501,4)="&lt;h5&gt;",A1501,"")</f>
        <v/>
      </c>
    </row>
    <row r="1502" customFormat="false" ht="12.8" hidden="false" customHeight="false" outlineLevel="0" collapsed="false">
      <c r="A1502" s="0" t="s">
        <v>5</v>
      </c>
      <c r="B1502" s="0" t="str">
        <f aca="false">IF(LEFT(A1502,4)="&lt;h5&gt;",A1502,"")</f>
        <v/>
      </c>
    </row>
    <row r="1503" customFormat="false" ht="12.8" hidden="false" customHeight="false" outlineLevel="0" collapsed="false">
      <c r="A1503" s="0" t="s">
        <v>583</v>
      </c>
      <c r="B1503" s="0" t="str">
        <f aca="false">IF(LEFT(A1503,4)="&lt;h5&gt;",A1503,"")</f>
        <v>&lt;h5&gt;&lt;a href="http://www.comune.torino.it/bandi/pdf/files/determinazione_indizione_gara_1_2017_112.pdf"&gt;Determinazione 2017 44014/112&lt;/a&gt;&lt;/h5&gt;</v>
      </c>
    </row>
    <row r="1504" customFormat="false" ht="12.8" hidden="false" customHeight="false" outlineLevel="0" collapsed="false">
      <c r="A1504" s="0" t="s">
        <v>2</v>
      </c>
      <c r="B1504" s="0" t="str">
        <f aca="false">IF(LEFT(A1504,4)="&lt;h5&gt;",A1504,"")</f>
        <v/>
      </c>
    </row>
    <row r="1505" customFormat="false" ht="12.8" hidden="false" customHeight="false" outlineLevel="0" collapsed="false">
      <c r="A1505" s="0" t="s">
        <v>584</v>
      </c>
      <c r="B1505" s="0" t="str">
        <f aca="false">IF(LEFT(A1505,4)="&lt;h5&gt;",A1505,"")</f>
        <v/>
      </c>
    </row>
    <row r="1506" customFormat="false" ht="12.8" hidden="false" customHeight="false" outlineLevel="0" collapsed="false">
      <c r="A1506" s="0" t="s">
        <v>4</v>
      </c>
      <c r="B1506" s="0" t="str">
        <f aca="false">IF(LEFT(A1506,4)="&lt;h5&gt;",A1506,"")</f>
        <v/>
      </c>
    </row>
    <row r="1507" customFormat="false" ht="12.8" hidden="false" customHeight="false" outlineLevel="0" collapsed="false">
      <c r="A1507" s="0" t="s">
        <v>5</v>
      </c>
      <c r="B1507" s="0" t="str">
        <f aca="false">IF(LEFT(A1507,4)="&lt;h5&gt;",A1507,"")</f>
        <v/>
      </c>
    </row>
    <row r="1508" customFormat="false" ht="12.8" hidden="false" customHeight="false" outlineLevel="0" collapsed="false">
      <c r="A1508" s="0" t="s">
        <v>585</v>
      </c>
      <c r="B1508" s="0" t="str">
        <f aca="false">IF(LEFT(A1508,4)="&lt;h5&gt;",A1508,"")</f>
        <v>&lt;h5&gt;&lt;a href="http://www.comune.torino.it/bandi/pdf/files/detrmina_a_contrarre_software_analisi_sim.pdf"&gt;Determina a contrarre n&amp;deg; 2017 43087/048&lt;/a&gt;&lt;/h5&gt;</v>
      </c>
    </row>
    <row r="1509" customFormat="false" ht="12.8" hidden="false" customHeight="false" outlineLevel="0" collapsed="false">
      <c r="A1509" s="0" t="s">
        <v>2</v>
      </c>
      <c r="B1509" s="0" t="str">
        <f aca="false">IF(LEFT(A1509,4)="&lt;h5&gt;",A1509,"")</f>
        <v/>
      </c>
    </row>
    <row r="1510" customFormat="false" ht="12.8" hidden="false" customHeight="false" outlineLevel="0" collapsed="false">
      <c r="A1510" s="0" t="s">
        <v>586</v>
      </c>
      <c r="B1510" s="0" t="str">
        <f aca="false">IF(LEFT(A1510,4)="&lt;h5&gt;",A1510,"")</f>
        <v/>
      </c>
    </row>
    <row r="1511" customFormat="false" ht="12.8" hidden="false" customHeight="false" outlineLevel="0" collapsed="false">
      <c r="A1511" s="0" t="s">
        <v>4</v>
      </c>
      <c r="B1511" s="0" t="str">
        <f aca="false">IF(LEFT(A1511,4)="&lt;h5&gt;",A1511,"")</f>
        <v/>
      </c>
    </row>
    <row r="1512" customFormat="false" ht="12.8" hidden="false" customHeight="false" outlineLevel="0" collapsed="false">
      <c r="A1512" s="0" t="s">
        <v>5</v>
      </c>
      <c r="B1512" s="0" t="str">
        <f aca="false">IF(LEFT(A1512,4)="&lt;h5&gt;",A1512,"")</f>
        <v/>
      </c>
    </row>
    <row r="1513" customFormat="false" ht="12.8" hidden="false" customHeight="false" outlineLevel="0" collapsed="false">
      <c r="A1513" s="0" t="s">
        <v>587</v>
      </c>
      <c r="B1513" s="0" t="str">
        <f aca="false">IF(LEFT(A1513,4)="&lt;h5&gt;",A1513,"")</f>
        <v>&lt;h5&gt;&lt;a href="http://www.comune.torino.it/bandi/pdf/files/ordine_-affid.pdf"&gt;Affidamento servizio CIG: Z5D1F76A59&lt;/a&gt;&lt;/h5&gt;</v>
      </c>
    </row>
    <row r="1514" customFormat="false" ht="12.8" hidden="false" customHeight="false" outlineLevel="0" collapsed="false">
      <c r="A1514" s="0" t="s">
        <v>2</v>
      </c>
      <c r="B1514" s="0" t="str">
        <f aca="false">IF(LEFT(A1514,4)="&lt;h5&gt;",A1514,"")</f>
        <v/>
      </c>
    </row>
    <row r="1515" customFormat="false" ht="12.8" hidden="false" customHeight="false" outlineLevel="0" collapsed="false">
      <c r="A1515" s="0" t="s">
        <v>588</v>
      </c>
      <c r="B1515" s="0" t="str">
        <f aca="false">IF(LEFT(A1515,4)="&lt;h5&gt;",A1515,"")</f>
        <v/>
      </c>
    </row>
    <row r="1516" customFormat="false" ht="12.8" hidden="false" customHeight="false" outlineLevel="0" collapsed="false">
      <c r="A1516" s="0" t="s">
        <v>4</v>
      </c>
      <c r="B1516" s="0" t="str">
        <f aca="false">IF(LEFT(A1516,4)="&lt;h5&gt;",A1516,"")</f>
        <v/>
      </c>
    </row>
    <row r="1517" customFormat="false" ht="12.8" hidden="false" customHeight="false" outlineLevel="0" collapsed="false">
      <c r="A1517" s="0" t="s">
        <v>5</v>
      </c>
      <c r="B1517" s="0" t="str">
        <f aca="false">IF(LEFT(A1517,4)="&lt;h5&gt;",A1517,"")</f>
        <v/>
      </c>
    </row>
    <row r="1518" customFormat="false" ht="12.8" hidden="false" customHeight="false" outlineLevel="0" collapsed="false">
      <c r="A1518" s="0" t="s">
        <v>589</v>
      </c>
      <c r="B1518" s="0" t="str">
        <f aca="false">IF(LEFT(A1518,4)="&lt;h5&gt;",A1518,"")</f>
        <v>&lt;h5&gt;&lt;a href="http://www.comune.torino.it/bandi/pdf/files/doc05844820170919142641.pdf"&gt;Determinazione 2017 43662/048&lt;/a&gt;&lt;/h5&gt;</v>
      </c>
    </row>
    <row r="1519" customFormat="false" ht="12.8" hidden="false" customHeight="false" outlineLevel="0" collapsed="false">
      <c r="A1519" s="0" t="s">
        <v>2</v>
      </c>
      <c r="B1519" s="0" t="str">
        <f aca="false">IF(LEFT(A1519,4)="&lt;h5&gt;",A1519,"")</f>
        <v/>
      </c>
    </row>
    <row r="1520" customFormat="false" ht="12.8" hidden="false" customHeight="false" outlineLevel="0" collapsed="false">
      <c r="A1520" s="0" t="s">
        <v>590</v>
      </c>
      <c r="B1520" s="0" t="str">
        <f aca="false">IF(LEFT(A1520,4)="&lt;h5&gt;",A1520,"")</f>
        <v/>
      </c>
    </row>
    <row r="1521" customFormat="false" ht="12.8" hidden="false" customHeight="false" outlineLevel="0" collapsed="false">
      <c r="A1521" s="0" t="s">
        <v>4</v>
      </c>
      <c r="B1521" s="0" t="str">
        <f aca="false">IF(LEFT(A1521,4)="&lt;h5&gt;",A1521,"")</f>
        <v/>
      </c>
    </row>
    <row r="1522" customFormat="false" ht="12.8" hidden="false" customHeight="false" outlineLevel="0" collapsed="false">
      <c r="A1522" s="0" t="s">
        <v>5</v>
      </c>
      <c r="B1522" s="0" t="str">
        <f aca="false">IF(LEFT(A1522,4)="&lt;h5&gt;",A1522,"")</f>
        <v/>
      </c>
    </row>
    <row r="1523" customFormat="false" ht="12.8" hidden="false" customHeight="false" outlineLevel="0" collapsed="false">
      <c r="A1523" s="0" t="s">
        <v>591</v>
      </c>
      <c r="B1523" s="0" t="str">
        <f aca="false">IF(LEFT(A1523,4)="&lt;h5&gt;",A1523,"")</f>
        <v>&lt;h5&gt;&lt;a href="http://www.comune.torino.it/bandi/pdf/files/ordine-_affid.pdf"&gt;Affidamento diretto tramite MEPA - CIG: Z2B1EFB0FE&lt;/a&gt;&lt;/h5&gt;</v>
      </c>
    </row>
    <row r="1524" customFormat="false" ht="12.8" hidden="false" customHeight="false" outlineLevel="0" collapsed="false">
      <c r="A1524" s="0" t="s">
        <v>2</v>
      </c>
      <c r="B1524" s="0" t="str">
        <f aca="false">IF(LEFT(A1524,4)="&lt;h5&gt;",A1524,"")</f>
        <v/>
      </c>
    </row>
    <row r="1525" customFormat="false" ht="12.8" hidden="false" customHeight="false" outlineLevel="0" collapsed="false">
      <c r="A1525" s="0" t="s">
        <v>592</v>
      </c>
      <c r="B1525" s="0" t="str">
        <f aca="false">IF(LEFT(A1525,4)="&lt;h5&gt;",A1525,"")</f>
        <v/>
      </c>
    </row>
    <row r="1526" customFormat="false" ht="12.8" hidden="false" customHeight="false" outlineLevel="0" collapsed="false">
      <c r="A1526" s="0" t="s">
        <v>4</v>
      </c>
      <c r="B1526" s="0" t="str">
        <f aca="false">IF(LEFT(A1526,4)="&lt;h5&gt;",A1526,"")</f>
        <v/>
      </c>
    </row>
    <row r="1527" customFormat="false" ht="12.8" hidden="false" customHeight="false" outlineLevel="0" collapsed="false">
      <c r="A1527" s="0" t="s">
        <v>5</v>
      </c>
      <c r="B1527" s="0" t="str">
        <f aca="false">IF(LEFT(A1527,4)="&lt;h5&gt;",A1527,"")</f>
        <v/>
      </c>
    </row>
    <row r="1528" customFormat="false" ht="12.8" hidden="false" customHeight="false" outlineLevel="0" collapsed="false">
      <c r="A1528" s="0" t="s">
        <v>593</v>
      </c>
      <c r="B1528" s="0" t="str">
        <f aca="false">IF(LEFT(A1528,4)="&lt;h5&gt;",A1528,"")</f>
        <v>&lt;h5&gt;&lt;a href="http://www.comune.torino.it/bandi/pdf/files/2017_03320.pdf"&gt;Affidamento mediante RDO  MEPA 1576196 &lt;/a&gt;&lt;/h5&gt;</v>
      </c>
    </row>
    <row r="1529" customFormat="false" ht="12.8" hidden="false" customHeight="false" outlineLevel="0" collapsed="false">
      <c r="A1529" s="0" t="s">
        <v>2</v>
      </c>
      <c r="B1529" s="0" t="str">
        <f aca="false">IF(LEFT(A1529,4)="&lt;h5&gt;",A1529,"")</f>
        <v/>
      </c>
    </row>
    <row r="1530" customFormat="false" ht="12.8" hidden="false" customHeight="false" outlineLevel="0" collapsed="false">
      <c r="A1530" s="0" t="s">
        <v>594</v>
      </c>
      <c r="B1530" s="0" t="str">
        <f aca="false">IF(LEFT(A1530,4)="&lt;h5&gt;",A1530,"")</f>
        <v/>
      </c>
    </row>
    <row r="1531" customFormat="false" ht="12.8" hidden="false" customHeight="false" outlineLevel="0" collapsed="false">
      <c r="A1531" s="0" t="s">
        <v>4</v>
      </c>
      <c r="B1531" s="0" t="str">
        <f aca="false">IF(LEFT(A1531,4)="&lt;h5&gt;",A1531,"")</f>
        <v/>
      </c>
    </row>
    <row r="1532" customFormat="false" ht="12.8" hidden="false" customHeight="false" outlineLevel="0" collapsed="false">
      <c r="A1532" s="0" t="s">
        <v>5</v>
      </c>
      <c r="B1532" s="0" t="str">
        <f aca="false">IF(LEFT(A1532,4)="&lt;h5&gt;",A1532,"")</f>
        <v/>
      </c>
    </row>
    <row r="1533" customFormat="false" ht="12.8" hidden="false" customHeight="false" outlineLevel="0" collapsed="false">
      <c r="A1533" s="0" t="s">
        <v>595</v>
      </c>
      <c r="B1533" s="0" t="str">
        <f aca="false">IF(LEFT(A1533,4)="&lt;h5&gt;",A1533,"")</f>
        <v>&lt;h5&gt;&lt;a href="http://www.comune.torino.it/bandi/pdf/files/doc05673020170831083357.pdf"&gt;Affidamento anticipato fornitura CIG: Z841F44A03&lt;/a&gt;&lt;/h5&gt;</v>
      </c>
    </row>
    <row r="1534" customFormat="false" ht="12.8" hidden="false" customHeight="false" outlineLevel="0" collapsed="false">
      <c r="A1534" s="0" t="s">
        <v>2</v>
      </c>
      <c r="B1534" s="0" t="str">
        <f aca="false">IF(LEFT(A1534,4)="&lt;h5&gt;",A1534,"")</f>
        <v/>
      </c>
    </row>
    <row r="1535" customFormat="false" ht="12.8" hidden="false" customHeight="false" outlineLevel="0" collapsed="false">
      <c r="A1535" s="0" t="s">
        <v>596</v>
      </c>
      <c r="B1535" s="0" t="str">
        <f aca="false">IF(LEFT(A1535,4)="&lt;h5&gt;",A1535,"")</f>
        <v/>
      </c>
    </row>
    <row r="1536" customFormat="false" ht="12.8" hidden="false" customHeight="false" outlineLevel="0" collapsed="false">
      <c r="A1536" s="0" t="s">
        <v>4</v>
      </c>
      <c r="B1536" s="0" t="str">
        <f aca="false">IF(LEFT(A1536,4)="&lt;h5&gt;",A1536,"")</f>
        <v/>
      </c>
    </row>
    <row r="1537" customFormat="false" ht="12.8" hidden="false" customHeight="false" outlineLevel="0" collapsed="false">
      <c r="A1537" s="0" t="s">
        <v>5</v>
      </c>
      <c r="B1537" s="0" t="str">
        <f aca="false">IF(LEFT(A1537,4)="&lt;h5&gt;",A1537,"")</f>
        <v/>
      </c>
    </row>
    <row r="1538" customFormat="false" ht="12.8" hidden="false" customHeight="false" outlineLevel="0" collapsed="false">
      <c r="A1538" s="0" t="s">
        <v>597</v>
      </c>
      <c r="B1538" s="0" t="str">
        <f aca="false">IF(LEFT(A1538,4)="&lt;h5&gt;",A1538,"")</f>
        <v>&lt;h5&gt;&lt;a href="http://www.comune.torino.it/bandi/pdf/files/affidamento_ditta_asea.pdf"&gt;Affidamento ditta ASEA Sistemi srl&lt;/a&gt;&lt;/h5&gt;</v>
      </c>
    </row>
    <row r="1539" customFormat="false" ht="12.8" hidden="false" customHeight="false" outlineLevel="0" collapsed="false">
      <c r="A1539" s="0" t="s">
        <v>2</v>
      </c>
      <c r="B1539" s="0" t="str">
        <f aca="false">IF(LEFT(A1539,4)="&lt;h5&gt;",A1539,"")</f>
        <v/>
      </c>
    </row>
    <row r="1540" customFormat="false" ht="12.8" hidden="false" customHeight="false" outlineLevel="0" collapsed="false">
      <c r="A1540" s="0" t="s">
        <v>598</v>
      </c>
      <c r="B1540" s="0" t="str">
        <f aca="false">IF(LEFT(A1540,4)="&lt;h5&gt;",A1540,"")</f>
        <v/>
      </c>
    </row>
    <row r="1541" customFormat="false" ht="12.8" hidden="false" customHeight="false" outlineLevel="0" collapsed="false">
      <c r="A1541" s="0" t="s">
        <v>4</v>
      </c>
      <c r="B1541" s="0" t="str">
        <f aca="false">IF(LEFT(A1541,4)="&lt;h5&gt;",A1541,"")</f>
        <v/>
      </c>
    </row>
    <row r="1542" customFormat="false" ht="12.8" hidden="false" customHeight="false" outlineLevel="0" collapsed="false">
      <c r="A1542" s="0" t="s">
        <v>5</v>
      </c>
      <c r="B1542" s="0" t="str">
        <f aca="false">IF(LEFT(A1542,4)="&lt;h5&gt;",A1542,"")</f>
        <v/>
      </c>
    </row>
    <row r="1543" customFormat="false" ht="12.8" hidden="false" customHeight="false" outlineLevel="0" collapsed="false">
      <c r="A1543" s="0" t="s">
        <v>599</v>
      </c>
      <c r="B1543" s="0" t="str">
        <f aca="false">IF(LEFT(A1543,4)="&lt;h5&gt;",A1543,"")</f>
        <v>&lt;h5&gt;&lt;a href="http://www.comune.torino.it/bandi/pdf/files/doc05442120170721114406.pdf"&gt;Affidamento servizio C.I.G. Z5DIDF5333&lt;/a&gt;&lt;/h5&gt;</v>
      </c>
    </row>
    <row r="1544" customFormat="false" ht="12.8" hidden="false" customHeight="false" outlineLevel="0" collapsed="false">
      <c r="A1544" s="0" t="s">
        <v>2</v>
      </c>
      <c r="B1544" s="0" t="str">
        <f aca="false">IF(LEFT(A1544,4)="&lt;h5&gt;",A1544,"")</f>
        <v/>
      </c>
    </row>
    <row r="1545" customFormat="false" ht="12.8" hidden="false" customHeight="false" outlineLevel="0" collapsed="false">
      <c r="A1545" s="0" t="s">
        <v>600</v>
      </c>
      <c r="B1545" s="0" t="str">
        <f aca="false">IF(LEFT(A1545,4)="&lt;h5&gt;",A1545,"")</f>
        <v/>
      </c>
    </row>
    <row r="1546" customFormat="false" ht="12.8" hidden="false" customHeight="false" outlineLevel="0" collapsed="false">
      <c r="A1546" s="0" t="s">
        <v>4</v>
      </c>
      <c r="B1546" s="0" t="str">
        <f aca="false">IF(LEFT(A1546,4)="&lt;h5&gt;",A1546,"")</f>
        <v/>
      </c>
    </row>
    <row r="1547" customFormat="false" ht="12.8" hidden="false" customHeight="false" outlineLevel="0" collapsed="false">
      <c r="A1547" s="0" t="s">
        <v>5</v>
      </c>
      <c r="B1547" s="0" t="str">
        <f aca="false">IF(LEFT(A1547,4)="&lt;h5&gt;",A1547,"")</f>
        <v/>
      </c>
    </row>
    <row r="1548" customFormat="false" ht="12.8" hidden="false" customHeight="false" outlineLevel="0" collapsed="false">
      <c r="A1548" s="0" t="s">
        <v>601</v>
      </c>
      <c r="B1548" s="0" t="str">
        <f aca="false">IF(LEFT(A1548,4)="&lt;h5&gt;",A1548,"")</f>
        <v>&lt;h5&gt;&lt;a href="http://www.comune.torino.it/bandi/pdf/files/determina_a_contrattare_201743267025.pdf"&gt;Determinazione 2017 43267/025&lt;/a&gt;&lt;/h5&gt;</v>
      </c>
    </row>
    <row r="1549" customFormat="false" ht="12.8" hidden="false" customHeight="false" outlineLevel="0" collapsed="false">
      <c r="A1549" s="0" t="s">
        <v>2</v>
      </c>
      <c r="B1549" s="0" t="str">
        <f aca="false">IF(LEFT(A1549,4)="&lt;h5&gt;",A1549,"")</f>
        <v/>
      </c>
    </row>
    <row r="1550" customFormat="false" ht="12.8" hidden="false" customHeight="false" outlineLevel="0" collapsed="false">
      <c r="A1550" s="0" t="s">
        <v>602</v>
      </c>
      <c r="B1550" s="0" t="str">
        <f aca="false">IF(LEFT(A1550,4)="&lt;h5&gt;",A1550,"")</f>
        <v/>
      </c>
    </row>
    <row r="1551" customFormat="false" ht="12.8" hidden="false" customHeight="false" outlineLevel="0" collapsed="false">
      <c r="A1551" s="0" t="s">
        <v>4</v>
      </c>
      <c r="B1551" s="0" t="str">
        <f aca="false">IF(LEFT(A1551,4)="&lt;h5&gt;",A1551,"")</f>
        <v/>
      </c>
    </row>
    <row r="1552" customFormat="false" ht="12.8" hidden="false" customHeight="false" outlineLevel="0" collapsed="false">
      <c r="A1552" s="0" t="s">
        <v>5</v>
      </c>
      <c r="B1552" s="0" t="str">
        <f aca="false">IF(LEFT(A1552,4)="&lt;h5&gt;",A1552,"")</f>
        <v/>
      </c>
    </row>
    <row r="1553" customFormat="false" ht="12.8" hidden="false" customHeight="false" outlineLevel="0" collapsed="false">
      <c r="A1553" s="0" t="s">
        <v>603</v>
      </c>
      <c r="B1553" s="0" t="str">
        <f aca="false">IF(LEFT(A1553,4)="&lt;h5&gt;",A1553,"")</f>
        <v>&lt;h5&gt;&lt;a href="http://www.comune.torino.it/bandi/pdf/files/ordine_-affid_drugwipe_.pdf"&gt;Ordine affidamento diretto determinazione 2017 02190/048&lt;/a&gt;&lt;/h5&gt;</v>
      </c>
    </row>
    <row r="1554" customFormat="false" ht="12.8" hidden="false" customHeight="false" outlineLevel="0" collapsed="false">
      <c r="A1554" s="0" t="s">
        <v>2</v>
      </c>
      <c r="B1554" s="0" t="str">
        <f aca="false">IF(LEFT(A1554,4)="&lt;h5&gt;",A1554,"")</f>
        <v/>
      </c>
    </row>
    <row r="1555" customFormat="false" ht="12.8" hidden="false" customHeight="false" outlineLevel="0" collapsed="false">
      <c r="A1555" s="0" t="s">
        <v>604</v>
      </c>
      <c r="B1555" s="0" t="str">
        <f aca="false">IF(LEFT(A1555,4)="&lt;h5&gt;",A1555,"")</f>
        <v/>
      </c>
    </row>
    <row r="1556" customFormat="false" ht="12.8" hidden="false" customHeight="false" outlineLevel="0" collapsed="false">
      <c r="A1556" s="0" t="s">
        <v>4</v>
      </c>
      <c r="B1556" s="0" t="str">
        <f aca="false">IF(LEFT(A1556,4)="&lt;h5&gt;",A1556,"")</f>
        <v/>
      </c>
    </row>
    <row r="1557" customFormat="false" ht="12.8" hidden="false" customHeight="false" outlineLevel="0" collapsed="false">
      <c r="A1557" s="0" t="s">
        <v>5</v>
      </c>
      <c r="B1557" s="0" t="str">
        <f aca="false">IF(LEFT(A1557,4)="&lt;h5&gt;",A1557,"")</f>
        <v/>
      </c>
    </row>
    <row r="1558" customFormat="false" ht="12.8" hidden="false" customHeight="false" outlineLevel="0" collapsed="false">
      <c r="A1558" s="0" t="s">
        <v>605</v>
      </c>
      <c r="B1558" s="0" t="str">
        <f aca="false">IF(LEFT(A1558,4)="&lt;h5&gt;",A1558,"")</f>
        <v>&lt;h5&gt;&lt;a href="http://www.comune.torino.it/bandi/pdf/files/doc05499620170731140401.pdf"&gt;Determinazione 2017 43207/048&lt;/a&gt;&lt;/h5&gt;</v>
      </c>
    </row>
    <row r="1559" customFormat="false" ht="12.8" hidden="false" customHeight="false" outlineLevel="0" collapsed="false">
      <c r="A1559" s="0" t="s">
        <v>2</v>
      </c>
      <c r="B1559" s="0" t="str">
        <f aca="false">IF(LEFT(A1559,4)="&lt;h5&gt;",A1559,"")</f>
        <v/>
      </c>
    </row>
    <row r="1560" customFormat="false" ht="12.8" hidden="false" customHeight="false" outlineLevel="0" collapsed="false">
      <c r="A1560" s="0" t="s">
        <v>606</v>
      </c>
      <c r="B1560" s="0" t="str">
        <f aca="false">IF(LEFT(A1560,4)="&lt;h5&gt;",A1560,"")</f>
        <v/>
      </c>
    </row>
    <row r="1561" customFormat="false" ht="12.8" hidden="false" customHeight="false" outlineLevel="0" collapsed="false">
      <c r="A1561" s="0" t="s">
        <v>4</v>
      </c>
      <c r="B1561" s="0" t="str">
        <f aca="false">IF(LEFT(A1561,4)="&lt;h5&gt;",A1561,"")</f>
        <v/>
      </c>
    </row>
    <row r="1562" customFormat="false" ht="12.8" hidden="false" customHeight="false" outlineLevel="0" collapsed="false">
      <c r="A1562" s="0" t="s">
        <v>5</v>
      </c>
      <c r="B1562" s="0" t="str">
        <f aca="false">IF(LEFT(A1562,4)="&lt;h5&gt;",A1562,"")</f>
        <v/>
      </c>
    </row>
    <row r="1563" customFormat="false" ht="12.8" hidden="false" customHeight="false" outlineLevel="0" collapsed="false">
      <c r="A1563" s="0" t="s">
        <v>607</v>
      </c>
      <c r="B1563" s="0" t="str">
        <f aca="false">IF(LEFT(A1563,4)="&lt;h5&gt;",A1563,"")</f>
        <v>&lt;h5&gt;&lt;a href="http://www.comune.torino.it/bandi/pdf/files/det_2017_01760.pdf"&gt;Determinazione 2017 01760/002&lt;/a&gt;&lt;/h5&gt;</v>
      </c>
    </row>
    <row r="1564" customFormat="false" ht="12.8" hidden="false" customHeight="false" outlineLevel="0" collapsed="false">
      <c r="A1564" s="0" t="s">
        <v>2</v>
      </c>
      <c r="B1564" s="0" t="str">
        <f aca="false">IF(LEFT(A1564,4)="&lt;h5&gt;",A1564,"")</f>
        <v/>
      </c>
    </row>
    <row r="1565" customFormat="false" ht="12.8" hidden="false" customHeight="false" outlineLevel="0" collapsed="false">
      <c r="A1565" s="0" t="s">
        <v>608</v>
      </c>
      <c r="B1565" s="0" t="str">
        <f aca="false">IF(LEFT(A1565,4)="&lt;h5&gt;",A1565,"")</f>
        <v/>
      </c>
    </row>
    <row r="1566" customFormat="false" ht="12.8" hidden="false" customHeight="false" outlineLevel="0" collapsed="false">
      <c r="A1566" s="0" t="s">
        <v>4</v>
      </c>
      <c r="B1566" s="0" t="str">
        <f aca="false">IF(LEFT(A1566,4)="&lt;h5&gt;",A1566,"")</f>
        <v/>
      </c>
    </row>
    <row r="1567" customFormat="false" ht="12.8" hidden="false" customHeight="false" outlineLevel="0" collapsed="false">
      <c r="A1567" s="0" t="s">
        <v>5</v>
      </c>
      <c r="B1567" s="0" t="str">
        <f aca="false">IF(LEFT(A1567,4)="&lt;h5&gt;",A1567,"")</f>
        <v/>
      </c>
    </row>
    <row r="1568" customFormat="false" ht="12.8" hidden="false" customHeight="false" outlineLevel="0" collapsed="false">
      <c r="A1568" s="0" t="s">
        <v>609</v>
      </c>
      <c r="B1568" s="0" t="str">
        <f aca="false">IF(LEFT(A1568,4)="&lt;h5&gt;",A1568,"")</f>
        <v>&lt;h5&gt;&lt;a href="http://www.comune.torino.it/bandi/pdf/files/201743003_046.pdf"&gt;Determinazione 2017 43003/046 &lt;/a&gt;&lt;/h5&gt;</v>
      </c>
    </row>
    <row r="1569" customFormat="false" ht="12.8" hidden="false" customHeight="false" outlineLevel="0" collapsed="false">
      <c r="A1569" s="0" t="s">
        <v>2</v>
      </c>
      <c r="B1569" s="0" t="str">
        <f aca="false">IF(LEFT(A1569,4)="&lt;h5&gt;",A1569,"")</f>
        <v/>
      </c>
    </row>
    <row r="1570" customFormat="false" ht="12.8" hidden="false" customHeight="false" outlineLevel="0" collapsed="false">
      <c r="A1570" s="0" t="s">
        <v>610</v>
      </c>
      <c r="B1570" s="0" t="str">
        <f aca="false">IF(LEFT(A1570,4)="&lt;h5&gt;",A1570,"")</f>
        <v/>
      </c>
    </row>
    <row r="1571" customFormat="false" ht="12.8" hidden="false" customHeight="false" outlineLevel="0" collapsed="false">
      <c r="A1571" s="0" t="s">
        <v>4</v>
      </c>
      <c r="B1571" s="0" t="str">
        <f aca="false">IF(LEFT(A1571,4)="&lt;h5&gt;",A1571,"")</f>
        <v/>
      </c>
    </row>
    <row r="1572" customFormat="false" ht="12.8" hidden="false" customHeight="false" outlineLevel="0" collapsed="false">
      <c r="A1572" s="0" t="s">
        <v>5</v>
      </c>
      <c r="B1572" s="0" t="str">
        <f aca="false">IF(LEFT(A1572,4)="&lt;h5&gt;",A1572,"")</f>
        <v/>
      </c>
    </row>
    <row r="1573" customFormat="false" ht="12.8" hidden="false" customHeight="false" outlineLevel="0" collapsed="false">
      <c r="A1573" s="0" t="s">
        <v>611</v>
      </c>
      <c r="B1573" s="0" t="str">
        <f aca="false">IF(LEFT(A1573,4)="&lt;h5&gt;",A1573,"")</f>
        <v>&lt;h5&gt;&lt;a href="http://www.comune.torino.it/bandi/pdf/files/doc05382420170714112003.pdf"&gt;Determinazione 2017 42902/048&lt;/a&gt;&lt;/h5&gt;</v>
      </c>
    </row>
    <row r="1574" customFormat="false" ht="12.8" hidden="false" customHeight="false" outlineLevel="0" collapsed="false">
      <c r="A1574" s="0" t="s">
        <v>2</v>
      </c>
      <c r="B1574" s="0" t="str">
        <f aca="false">IF(LEFT(A1574,4)="&lt;h5&gt;",A1574,"")</f>
        <v/>
      </c>
    </row>
    <row r="1575" customFormat="false" ht="12.8" hidden="false" customHeight="false" outlineLevel="0" collapsed="false">
      <c r="A1575" s="0" t="s">
        <v>612</v>
      </c>
      <c r="B1575" s="0" t="str">
        <f aca="false">IF(LEFT(A1575,4)="&lt;h5&gt;",A1575,"")</f>
        <v/>
      </c>
    </row>
    <row r="1576" customFormat="false" ht="12.8" hidden="false" customHeight="false" outlineLevel="0" collapsed="false">
      <c r="A1576" s="0" t="s">
        <v>4</v>
      </c>
      <c r="B1576" s="0" t="str">
        <f aca="false">IF(LEFT(A1576,4)="&lt;h5&gt;",A1576,"")</f>
        <v/>
      </c>
    </row>
    <row r="1577" customFormat="false" ht="12.8" hidden="false" customHeight="false" outlineLevel="0" collapsed="false">
      <c r="A1577" s="0" t="s">
        <v>5</v>
      </c>
      <c r="B1577" s="0" t="str">
        <f aca="false">IF(LEFT(A1577,4)="&lt;h5&gt;",A1577,"")</f>
        <v/>
      </c>
    </row>
    <row r="1578" customFormat="false" ht="12.8" hidden="false" customHeight="false" outlineLevel="0" collapsed="false">
      <c r="A1578" s="0" t="s">
        <v>613</v>
      </c>
      <c r="B1578" s="0" t="str">
        <f aca="false">IF(LEFT(A1578,4)="&lt;h5&gt;",A1578,"")</f>
        <v>&lt;h5&gt;&lt;a href="http://www.comune.torino.it/bandi/pdf/files/doc05354120170711144826.pdf"&gt;Determinazione 2017 42876/048&lt;/a&gt;&lt;/h5&gt;</v>
      </c>
    </row>
    <row r="1579" customFormat="false" ht="12.8" hidden="false" customHeight="false" outlineLevel="0" collapsed="false">
      <c r="A1579" s="0" t="s">
        <v>2</v>
      </c>
      <c r="B1579" s="0" t="str">
        <f aca="false">IF(LEFT(A1579,4)="&lt;h5&gt;",A1579,"")</f>
        <v/>
      </c>
    </row>
    <row r="1580" customFormat="false" ht="12.8" hidden="false" customHeight="false" outlineLevel="0" collapsed="false">
      <c r="A1580" s="0" t="s">
        <v>614</v>
      </c>
      <c r="B1580" s="0" t="str">
        <f aca="false">IF(LEFT(A1580,4)="&lt;h5&gt;",A1580,"")</f>
        <v/>
      </c>
    </row>
    <row r="1581" customFormat="false" ht="12.8" hidden="false" customHeight="false" outlineLevel="0" collapsed="false">
      <c r="A1581" s="0" t="s">
        <v>4</v>
      </c>
      <c r="B1581" s="0" t="str">
        <f aca="false">IF(LEFT(A1581,4)="&lt;h5&gt;",A1581,"")</f>
        <v/>
      </c>
    </row>
    <row r="1582" customFormat="false" ht="12.8" hidden="false" customHeight="false" outlineLevel="0" collapsed="false">
      <c r="A1582" s="0" t="s">
        <v>5</v>
      </c>
      <c r="B1582" s="0" t="str">
        <f aca="false">IF(LEFT(A1582,4)="&lt;h5&gt;",A1582,"")</f>
        <v/>
      </c>
    </row>
    <row r="1583" customFormat="false" ht="12.8" hidden="false" customHeight="false" outlineLevel="0" collapsed="false">
      <c r="A1583" s="0" t="s">
        <v>615</v>
      </c>
      <c r="B1583" s="0" t="str">
        <f aca="false">IF(LEFT(A1583,4)="&lt;h5&gt;",A1583,"")</f>
        <v>&lt;h5&gt;&lt;a href="http://www.comune.torino.it/bandi/pdf/files/doc05308220170705152605.pdf"&gt;Determinazione 2017 42815/048&lt;/a&gt;&lt;/h5&gt;</v>
      </c>
    </row>
    <row r="1584" customFormat="false" ht="12.8" hidden="false" customHeight="false" outlineLevel="0" collapsed="false">
      <c r="A1584" s="0" t="s">
        <v>2</v>
      </c>
      <c r="B1584" s="0" t="str">
        <f aca="false">IF(LEFT(A1584,4)="&lt;h5&gt;",A1584,"")</f>
        <v/>
      </c>
    </row>
    <row r="1585" customFormat="false" ht="12.8" hidden="false" customHeight="false" outlineLevel="0" collapsed="false">
      <c r="A1585" s="0" t="s">
        <v>616</v>
      </c>
      <c r="B1585" s="0" t="str">
        <f aca="false">IF(LEFT(A1585,4)="&lt;h5&gt;",A1585,"")</f>
        <v/>
      </c>
    </row>
    <row r="1586" customFormat="false" ht="12.8" hidden="false" customHeight="false" outlineLevel="0" collapsed="false">
      <c r="A1586" s="0" t="s">
        <v>4</v>
      </c>
      <c r="B1586" s="0" t="str">
        <f aca="false">IF(LEFT(A1586,4)="&lt;h5&gt;",A1586,"")</f>
        <v/>
      </c>
    </row>
    <row r="1587" customFormat="false" ht="12.8" hidden="false" customHeight="false" outlineLevel="0" collapsed="false">
      <c r="A1587" s="0" t="s">
        <v>5</v>
      </c>
      <c r="B1587" s="0" t="str">
        <f aca="false">IF(LEFT(A1587,4)="&lt;h5&gt;",A1587,"")</f>
        <v/>
      </c>
    </row>
    <row r="1588" customFormat="false" ht="12.8" hidden="false" customHeight="false" outlineLevel="0" collapsed="false">
      <c r="A1588" s="0" t="s">
        <v>617</v>
      </c>
      <c r="B1588" s="0" t="str">
        <f aca="false">IF(LEFT(A1588,4)="&lt;h5&gt;",A1588,"")</f>
        <v>&lt;h5&gt;&lt;a href="http://www.comune.torino.it/bandi/pdf/files/indizioneirpiniasrl.pdf"&gt;Determinazione 2017 41412/007&lt;/a&gt;&lt;/h5&gt;</v>
      </c>
    </row>
    <row r="1589" customFormat="false" ht="12.8" hidden="false" customHeight="false" outlineLevel="0" collapsed="false">
      <c r="A1589" s="0" t="s">
        <v>2</v>
      </c>
      <c r="B1589" s="0" t="str">
        <f aca="false">IF(LEFT(A1589,4)="&lt;h5&gt;",A1589,"")</f>
        <v/>
      </c>
    </row>
    <row r="1590" customFormat="false" ht="12.8" hidden="false" customHeight="false" outlineLevel="0" collapsed="false">
      <c r="A1590" s="0" t="s">
        <v>618</v>
      </c>
      <c r="B1590" s="0" t="str">
        <f aca="false">IF(LEFT(A1590,4)="&lt;h5&gt;",A1590,"")</f>
        <v/>
      </c>
    </row>
    <row r="1591" customFormat="false" ht="12.8" hidden="false" customHeight="false" outlineLevel="0" collapsed="false">
      <c r="A1591" s="0" t="s">
        <v>4</v>
      </c>
      <c r="B1591" s="0" t="str">
        <f aca="false">IF(LEFT(A1591,4)="&lt;h5&gt;",A1591,"")</f>
        <v/>
      </c>
    </row>
    <row r="1592" customFormat="false" ht="12.8" hidden="false" customHeight="false" outlineLevel="0" collapsed="false">
      <c r="A1592" s="0" t="s">
        <v>5</v>
      </c>
      <c r="B1592" s="0" t="str">
        <f aca="false">IF(LEFT(A1592,4)="&lt;h5&gt;",A1592,"")</f>
        <v/>
      </c>
    </row>
    <row r="1593" customFormat="false" ht="12.8" hidden="false" customHeight="false" outlineLevel="0" collapsed="false">
      <c r="A1593" s="0" t="s">
        <v>619</v>
      </c>
      <c r="B1593" s="0" t="str">
        <f aca="false">IF(LEFT(A1593,4)="&lt;h5&gt;",A1593,"")</f>
        <v>&lt;h5&gt;&lt;a href="http://www.comune.torino.it/bandi/pdf/files/doc05262120170629140127.pdf"&gt;Deteminazione 2017 42760/048&lt;/a&gt;&lt;/h5&gt;</v>
      </c>
    </row>
    <row r="1594" customFormat="false" ht="12.8" hidden="false" customHeight="false" outlineLevel="0" collapsed="false">
      <c r="A1594" s="0" t="s">
        <v>2</v>
      </c>
      <c r="B1594" s="0" t="str">
        <f aca="false">IF(LEFT(A1594,4)="&lt;h5&gt;",A1594,"")</f>
        <v/>
      </c>
    </row>
    <row r="1595" customFormat="false" ht="12.8" hidden="false" customHeight="false" outlineLevel="0" collapsed="false">
      <c r="A1595" s="0" t="s">
        <v>620</v>
      </c>
      <c r="B1595" s="0" t="str">
        <f aca="false">IF(LEFT(A1595,4)="&lt;h5&gt;",A1595,"")</f>
        <v/>
      </c>
    </row>
    <row r="1596" customFormat="false" ht="12.8" hidden="false" customHeight="false" outlineLevel="0" collapsed="false">
      <c r="A1596" s="0" t="s">
        <v>4</v>
      </c>
      <c r="B1596" s="0" t="str">
        <f aca="false">IF(LEFT(A1596,4)="&lt;h5&gt;",A1596,"")</f>
        <v/>
      </c>
    </row>
    <row r="1597" customFormat="false" ht="12.8" hidden="false" customHeight="false" outlineLevel="0" collapsed="false">
      <c r="A1597" s="0" t="s">
        <v>5</v>
      </c>
      <c r="B1597" s="0" t="str">
        <f aca="false">IF(LEFT(A1597,4)="&lt;h5&gt;",A1597,"")</f>
        <v/>
      </c>
    </row>
    <row r="1598" customFormat="false" ht="12.8" hidden="false" customHeight="false" outlineLevel="0" collapsed="false">
      <c r="A1598" s="0" t="s">
        <v>621</v>
      </c>
      <c r="B1598" s="0" t="str">
        <f aca="false">IF(LEFT(A1598,4)="&lt;h5&gt;",A1598,"")</f>
        <v>&lt;h5&gt;&lt;a href="http://www.comune.torino.it/bandi/pdf/files/indizione_nextlevel.pdf"&gt;Determinazione 2017 41418/007&lt;/a&gt;&lt;/h5&gt;</v>
      </c>
    </row>
    <row r="1599" customFormat="false" ht="12.8" hidden="false" customHeight="false" outlineLevel="0" collapsed="false">
      <c r="A1599" s="0" t="s">
        <v>2</v>
      </c>
      <c r="B1599" s="0" t="str">
        <f aca="false">IF(LEFT(A1599,4)="&lt;h5&gt;",A1599,"")</f>
        <v/>
      </c>
    </row>
    <row r="1600" customFormat="false" ht="12.8" hidden="false" customHeight="false" outlineLevel="0" collapsed="false">
      <c r="A1600" s="0" t="s">
        <v>622</v>
      </c>
      <c r="B1600" s="0" t="str">
        <f aca="false">IF(LEFT(A1600,4)="&lt;h5&gt;",A1600,"")</f>
        <v/>
      </c>
    </row>
    <row r="1601" customFormat="false" ht="12.8" hidden="false" customHeight="false" outlineLevel="0" collapsed="false">
      <c r="A1601" s="0" t="s">
        <v>4</v>
      </c>
      <c r="B1601" s="0" t="str">
        <f aca="false">IF(LEFT(A1601,4)="&lt;h5&gt;",A1601,"")</f>
        <v/>
      </c>
    </row>
    <row r="1602" customFormat="false" ht="12.8" hidden="false" customHeight="false" outlineLevel="0" collapsed="false">
      <c r="A1602" s="0" t="s">
        <v>5</v>
      </c>
      <c r="B1602" s="0" t="str">
        <f aca="false">IF(LEFT(A1602,4)="&lt;h5&gt;",A1602,"")</f>
        <v/>
      </c>
    </row>
    <row r="1603" customFormat="false" ht="12.8" hidden="false" customHeight="false" outlineLevel="0" collapsed="false">
      <c r="A1603" s="0" t="s">
        <v>623</v>
      </c>
      <c r="B1603" s="0" t="str">
        <f aca="false">IF(LEFT(A1603,4)="&lt;h5&gt;",A1603,"")</f>
        <v>&lt;h5&gt;&lt;a href="http://www.comune.torino.it/bandi/pdf/files/indizione_servizi_di_ospitalita2017.pdf"&gt;Determinazione n. mecc. 201701263/007&lt;/a&gt;&lt;/h5&gt;</v>
      </c>
    </row>
    <row r="1604" customFormat="false" ht="12.8" hidden="false" customHeight="false" outlineLevel="0" collapsed="false">
      <c r="A1604" s="0" t="s">
        <v>2</v>
      </c>
      <c r="B1604" s="0" t="str">
        <f aca="false">IF(LEFT(A1604,4)="&lt;h5&gt;",A1604,"")</f>
        <v/>
      </c>
    </row>
    <row r="1605" customFormat="false" ht="12.8" hidden="false" customHeight="false" outlineLevel="0" collapsed="false">
      <c r="A1605" s="0" t="s">
        <v>624</v>
      </c>
      <c r="B1605" s="0" t="str">
        <f aca="false">IF(LEFT(A1605,4)="&lt;h5&gt;",A1605,"")</f>
        <v/>
      </c>
    </row>
    <row r="1606" customFormat="false" ht="12.8" hidden="false" customHeight="false" outlineLevel="0" collapsed="false">
      <c r="A1606" s="0" t="s">
        <v>4</v>
      </c>
      <c r="B1606" s="0" t="str">
        <f aca="false">IF(LEFT(A1606,4)="&lt;h5&gt;",A1606,"")</f>
        <v/>
      </c>
    </row>
    <row r="1607" customFormat="false" ht="12.8" hidden="false" customHeight="false" outlineLevel="0" collapsed="false">
      <c r="A1607" s="0" t="s">
        <v>5</v>
      </c>
      <c r="B1607" s="0" t="str">
        <f aca="false">IF(LEFT(A1607,4)="&lt;h5&gt;",A1607,"")</f>
        <v/>
      </c>
    </row>
    <row r="1608" customFormat="false" ht="12.8" hidden="false" customHeight="false" outlineLevel="0" collapsed="false">
      <c r="A1608" s="0" t="s">
        <v>625</v>
      </c>
      <c r="B1608" s="0" t="str">
        <f aca="false">IF(LEFT(A1608,4)="&lt;h5&gt;",A1608,"")</f>
        <v>&lt;h5&gt;&lt;a href="http://www.comune.torino.it/bandi/pdf/files/2017_01734.pdf"&gt;Affidamento mediante RDO M.E.P.A. n.1480356 &lt;/a&gt;&lt;/h5&gt;</v>
      </c>
    </row>
    <row r="1609" customFormat="false" ht="12.8" hidden="false" customHeight="false" outlineLevel="0" collapsed="false">
      <c r="A1609" s="0" t="s">
        <v>2</v>
      </c>
      <c r="B1609" s="0" t="str">
        <f aca="false">IF(LEFT(A1609,4)="&lt;h5&gt;",A1609,"")</f>
        <v/>
      </c>
    </row>
    <row r="1610" customFormat="false" ht="12.8" hidden="false" customHeight="false" outlineLevel="0" collapsed="false">
      <c r="A1610" s="0" t="s">
        <v>626</v>
      </c>
      <c r="B1610" s="0" t="str">
        <f aca="false">IF(LEFT(A1610,4)="&lt;h5&gt;",A1610,"")</f>
        <v/>
      </c>
    </row>
    <row r="1611" customFormat="false" ht="12.8" hidden="false" customHeight="false" outlineLevel="0" collapsed="false">
      <c r="A1611" s="0" t="s">
        <v>4</v>
      </c>
      <c r="B1611" s="0" t="str">
        <f aca="false">IF(LEFT(A1611,4)="&lt;h5&gt;",A1611,"")</f>
        <v/>
      </c>
    </row>
    <row r="1612" customFormat="false" ht="12.8" hidden="false" customHeight="false" outlineLevel="0" collapsed="false">
      <c r="A1612" s="0" t="s">
        <v>5</v>
      </c>
      <c r="B1612" s="0" t="str">
        <f aca="false">IF(LEFT(A1612,4)="&lt;h5&gt;",A1612,"")</f>
        <v/>
      </c>
    </row>
    <row r="1613" customFormat="false" ht="12.8" hidden="false" customHeight="false" outlineLevel="0" collapsed="false">
      <c r="A1613" s="0" t="s">
        <v>627</v>
      </c>
      <c r="B1613" s="0" t="str">
        <f aca="false">IF(LEFT(A1613,4)="&lt;h5&gt;",A1613,"")</f>
        <v>&lt;h5&gt;&lt;a href="http://www.comune.torino.it/bandi/pdf/files/determinacontrarreserviziomanutenzioneswco.pdf"&gt;Determinazione 2017 42374/048&lt;/a&gt;&lt;/h5&gt;</v>
      </c>
    </row>
    <row r="1614" customFormat="false" ht="12.8" hidden="false" customHeight="false" outlineLevel="0" collapsed="false">
      <c r="A1614" s="0" t="s">
        <v>2</v>
      </c>
      <c r="B1614" s="0" t="str">
        <f aca="false">IF(LEFT(A1614,4)="&lt;h5&gt;",A1614,"")</f>
        <v/>
      </c>
    </row>
    <row r="1615" customFormat="false" ht="12.8" hidden="false" customHeight="false" outlineLevel="0" collapsed="false">
      <c r="A1615" s="0" t="s">
        <v>628</v>
      </c>
      <c r="B1615" s="0" t="str">
        <f aca="false">IF(LEFT(A1615,4)="&lt;h5&gt;",A1615,"")</f>
        <v/>
      </c>
    </row>
    <row r="1616" customFormat="false" ht="12.8" hidden="false" customHeight="false" outlineLevel="0" collapsed="false">
      <c r="A1616" s="0" t="s">
        <v>4</v>
      </c>
      <c r="B1616" s="0" t="str">
        <f aca="false">IF(LEFT(A1616,4)="&lt;h5&gt;",A1616,"")</f>
        <v/>
      </c>
    </row>
    <row r="1617" customFormat="false" ht="12.8" hidden="false" customHeight="false" outlineLevel="0" collapsed="false">
      <c r="A1617" s="0" t="s">
        <v>5</v>
      </c>
      <c r="B1617" s="0" t="str">
        <f aca="false">IF(LEFT(A1617,4)="&lt;h5&gt;",A1617,"")</f>
        <v/>
      </c>
    </row>
    <row r="1618" customFormat="false" ht="12.8" hidden="false" customHeight="false" outlineLevel="0" collapsed="false">
      <c r="A1618" s="0" t="s">
        <v>629</v>
      </c>
      <c r="B1618" s="0" t="str">
        <f aca="false">IF(LEFT(A1618,4)="&lt;h5&gt;",A1618,"")</f>
        <v>&lt;h5&gt;&lt;a href="http://www.comune.torino.it/bandi/pdf/files/ordine_-affidamento_.pdf"&gt;Affidamento del Servizio di manutenzione ponti radio microonde&lt;/a&gt;&lt;/h5&gt;</v>
      </c>
    </row>
    <row r="1619" customFormat="false" ht="12.8" hidden="false" customHeight="false" outlineLevel="0" collapsed="false">
      <c r="A1619" s="0" t="s">
        <v>2</v>
      </c>
      <c r="B1619" s="0" t="str">
        <f aca="false">IF(LEFT(A1619,4)="&lt;h5&gt;",A1619,"")</f>
        <v/>
      </c>
    </row>
    <row r="1620" customFormat="false" ht="12.8" hidden="false" customHeight="false" outlineLevel="0" collapsed="false">
      <c r="A1620" s="0" t="s">
        <v>630</v>
      </c>
      <c r="B1620" s="0" t="str">
        <f aca="false">IF(LEFT(A1620,4)="&lt;h5&gt;",A1620,"")</f>
        <v/>
      </c>
    </row>
    <row r="1621" customFormat="false" ht="12.8" hidden="false" customHeight="false" outlineLevel="0" collapsed="false">
      <c r="A1621" s="0" t="s">
        <v>4</v>
      </c>
      <c r="B1621" s="0" t="str">
        <f aca="false">IF(LEFT(A1621,4)="&lt;h5&gt;",A1621,"")</f>
        <v/>
      </c>
    </row>
    <row r="1622" customFormat="false" ht="12.8" hidden="false" customHeight="false" outlineLevel="0" collapsed="false">
      <c r="A1622" s="0" t="s">
        <v>5</v>
      </c>
      <c r="B1622" s="0" t="str">
        <f aca="false">IF(LEFT(A1622,4)="&lt;h5&gt;",A1622,"")</f>
        <v/>
      </c>
    </row>
    <row r="1623" customFormat="false" ht="12.8" hidden="false" customHeight="false" outlineLevel="0" collapsed="false">
      <c r="A1623" s="0" t="s">
        <v>631</v>
      </c>
      <c r="B1623" s="0" t="str">
        <f aca="false">IF(LEFT(A1623,4)="&lt;h5&gt;",A1623,"")</f>
        <v>&lt;h5&gt;&lt;a href="http://www.comune.torino.it/bandi/pdf/files/affid_ord.pdf"&gt;Affidamento del servizio di manutenzione autovelox&lt;/a&gt;&lt;/h5&gt;</v>
      </c>
    </row>
    <row r="1624" customFormat="false" ht="12.8" hidden="false" customHeight="false" outlineLevel="0" collapsed="false">
      <c r="A1624" s="0" t="s">
        <v>2</v>
      </c>
      <c r="B1624" s="0" t="str">
        <f aca="false">IF(LEFT(A1624,4)="&lt;h5&gt;",A1624,"")</f>
        <v/>
      </c>
    </row>
    <row r="1625" customFormat="false" ht="12.8" hidden="false" customHeight="false" outlineLevel="0" collapsed="false">
      <c r="A1625" s="0" t="s">
        <v>632</v>
      </c>
      <c r="B1625" s="0" t="str">
        <f aca="false">IF(LEFT(A1625,4)="&lt;h5&gt;",A1625,"")</f>
        <v/>
      </c>
    </row>
    <row r="1626" customFormat="false" ht="12.8" hidden="false" customHeight="false" outlineLevel="0" collapsed="false">
      <c r="A1626" s="0" t="s">
        <v>4</v>
      </c>
      <c r="B1626" s="0" t="str">
        <f aca="false">IF(LEFT(A1626,4)="&lt;h5&gt;",A1626,"")</f>
        <v/>
      </c>
    </row>
    <row r="1627" customFormat="false" ht="12.8" hidden="false" customHeight="false" outlineLevel="0" collapsed="false">
      <c r="A1627" s="0" t="s">
        <v>5</v>
      </c>
      <c r="B1627" s="0" t="str">
        <f aca="false">IF(LEFT(A1627,4)="&lt;h5&gt;",A1627,"")</f>
        <v/>
      </c>
    </row>
    <row r="1628" customFormat="false" ht="12.8" hidden="false" customHeight="false" outlineLevel="0" collapsed="false">
      <c r="A1628" s="0" t="s">
        <v>633</v>
      </c>
      <c r="B1628" s="0" t="str">
        <f aca="false">IF(LEFT(A1628,4)="&lt;h5&gt;",A1628,"")</f>
        <v>&lt;h5&gt;&lt;a href="http://www.comune.torino.it/bandi/pdf/files/disciplinarecartuccespraypeperoncino2017.pdf"&gt;Determinazione 2017 42205/048&lt;/a&gt;&lt;/h5&gt;</v>
      </c>
    </row>
    <row r="1629" customFormat="false" ht="12.8" hidden="false" customHeight="false" outlineLevel="0" collapsed="false">
      <c r="A1629" s="0" t="s">
        <v>2</v>
      </c>
      <c r="B1629" s="0" t="str">
        <f aca="false">IF(LEFT(A1629,4)="&lt;h5&gt;",A1629,"")</f>
        <v/>
      </c>
    </row>
    <row r="1630" customFormat="false" ht="12.8" hidden="false" customHeight="false" outlineLevel="0" collapsed="false">
      <c r="A1630" s="0" t="s">
        <v>634</v>
      </c>
      <c r="B1630" s="0" t="str">
        <f aca="false">IF(LEFT(A1630,4)="&lt;h5&gt;",A1630,"")</f>
        <v/>
      </c>
    </row>
    <row r="1631" customFormat="false" ht="12.8" hidden="false" customHeight="false" outlineLevel="0" collapsed="false">
      <c r="A1631" s="0" t="s">
        <v>4</v>
      </c>
      <c r="B1631" s="0" t="str">
        <f aca="false">IF(LEFT(A1631,4)="&lt;h5&gt;",A1631,"")</f>
        <v/>
      </c>
    </row>
    <row r="1632" customFormat="false" ht="12.8" hidden="false" customHeight="false" outlineLevel="0" collapsed="false">
      <c r="A1632" s="0" t="s">
        <v>5</v>
      </c>
      <c r="B1632" s="0" t="str">
        <f aca="false">IF(LEFT(A1632,4)="&lt;h5&gt;",A1632,"")</f>
        <v/>
      </c>
    </row>
    <row r="1633" customFormat="false" ht="12.8" hidden="false" customHeight="false" outlineLevel="0" collapsed="false">
      <c r="A1633" s="0" t="s">
        <v>635</v>
      </c>
      <c r="B1633" s="0" t="str">
        <f aca="false">IF(LEFT(A1633,4)="&lt;h5&gt;",A1633,"")</f>
        <v>&lt;h5&gt;&lt;a href="http://www.comune.torino.it/bandi/pdf/files/doc04981320170524111632.pdf"&gt;Determinazione 2017 42205/048&lt;/a&gt;&lt;/h5&gt;</v>
      </c>
    </row>
    <row r="1634" customFormat="false" ht="12.8" hidden="false" customHeight="false" outlineLevel="0" collapsed="false">
      <c r="A1634" s="0" t="s">
        <v>2</v>
      </c>
      <c r="B1634" s="0" t="str">
        <f aca="false">IF(LEFT(A1634,4)="&lt;h5&gt;",A1634,"")</f>
        <v/>
      </c>
    </row>
    <row r="1635" customFormat="false" ht="12.8" hidden="false" customHeight="false" outlineLevel="0" collapsed="false">
      <c r="A1635" s="0" t="s">
        <v>636</v>
      </c>
      <c r="B1635" s="0" t="str">
        <f aca="false">IF(LEFT(A1635,4)="&lt;h5&gt;",A1635,"")</f>
        <v/>
      </c>
    </row>
    <row r="1636" customFormat="false" ht="12.8" hidden="false" customHeight="false" outlineLevel="0" collapsed="false">
      <c r="A1636" s="0" t="s">
        <v>4</v>
      </c>
      <c r="B1636" s="0" t="str">
        <f aca="false">IF(LEFT(A1636,4)="&lt;h5&gt;",A1636,"")</f>
        <v/>
      </c>
    </row>
    <row r="1637" customFormat="false" ht="12.8" hidden="false" customHeight="false" outlineLevel="0" collapsed="false">
      <c r="A1637" s="0" t="s">
        <v>5</v>
      </c>
      <c r="B1637" s="0" t="str">
        <f aca="false">IF(LEFT(A1637,4)="&lt;h5&gt;",A1637,"")</f>
        <v/>
      </c>
    </row>
    <row r="1638" customFormat="false" ht="12.8" hidden="false" customHeight="false" outlineLevel="0" collapsed="false">
      <c r="A1638" s="0" t="s">
        <v>637</v>
      </c>
      <c r="B1638" s="0" t="str">
        <f aca="false">IF(LEFT(A1638,4)="&lt;h5&gt;",A1638,"")</f>
        <v>&lt;h5&gt;&lt;a href="http://www.comune.torino.it/bandi/pdf/files/det_indizione.pdf"&gt;Affidamento diretto per l'iscrizione di un dipendente al Corso di Formazione «Traq - Tree Risk Assessment Qualification»&lt;/a&gt;&lt;/h5&gt;</v>
      </c>
    </row>
    <row r="1639" customFormat="false" ht="12.8" hidden="false" customHeight="false" outlineLevel="0" collapsed="false">
      <c r="A1639" s="0" t="s">
        <v>2</v>
      </c>
      <c r="B1639" s="0" t="str">
        <f aca="false">IF(LEFT(A1639,4)="&lt;h5&gt;",A1639,"")</f>
        <v/>
      </c>
    </row>
    <row r="1640" customFormat="false" ht="12.8" hidden="false" customHeight="false" outlineLevel="0" collapsed="false">
      <c r="A1640" s="0" t="s">
        <v>638</v>
      </c>
      <c r="B1640" s="0" t="str">
        <f aca="false">IF(LEFT(A1640,4)="&lt;h5&gt;",A1640,"")</f>
        <v/>
      </c>
    </row>
    <row r="1641" customFormat="false" ht="12.8" hidden="false" customHeight="false" outlineLevel="0" collapsed="false">
      <c r="A1641" s="0" t="s">
        <v>4</v>
      </c>
      <c r="B1641" s="0" t="str">
        <f aca="false">IF(LEFT(A1641,4)="&lt;h5&gt;",A1641,"")</f>
        <v/>
      </c>
    </row>
    <row r="1642" customFormat="false" ht="12.8" hidden="false" customHeight="false" outlineLevel="0" collapsed="false">
      <c r="A1642" s="0" t="s">
        <v>5</v>
      </c>
      <c r="B1642" s="0" t="str">
        <f aca="false">IF(LEFT(A1642,4)="&lt;h5&gt;",A1642,"")</f>
        <v/>
      </c>
    </row>
    <row r="1643" customFormat="false" ht="12.8" hidden="false" customHeight="false" outlineLevel="0" collapsed="false">
      <c r="A1643" s="0" t="s">
        <v>639</v>
      </c>
      <c r="B1643" s="0" t="str">
        <f aca="false">IF(LEFT(A1643,4)="&lt;h5&gt;",A1643,"")</f>
        <v>&lt;h5&gt;&lt;a href="http://www.comune.torino.it/bandi/pdf/files/doc04752520170421103037.pdf"&gt;Determinazione 2017 41709/048&lt;/a&gt;&lt;/h5&gt;</v>
      </c>
    </row>
    <row r="1644" customFormat="false" ht="12.8" hidden="false" customHeight="false" outlineLevel="0" collapsed="false">
      <c r="A1644" s="0" t="s">
        <v>2</v>
      </c>
      <c r="B1644" s="0" t="str">
        <f aca="false">IF(LEFT(A1644,4)="&lt;h5&gt;",A1644,"")</f>
        <v/>
      </c>
    </row>
    <row r="1645" customFormat="false" ht="12.8" hidden="false" customHeight="false" outlineLevel="0" collapsed="false">
      <c r="A1645" s="0" t="s">
        <v>640</v>
      </c>
      <c r="B1645" s="0" t="str">
        <f aca="false">IF(LEFT(A1645,4)="&lt;h5&gt;",A1645,"")</f>
        <v/>
      </c>
    </row>
    <row r="1646" customFormat="false" ht="12.8" hidden="false" customHeight="false" outlineLevel="0" collapsed="false">
      <c r="A1646" s="0" t="s">
        <v>4</v>
      </c>
      <c r="B1646" s="0" t="str">
        <f aca="false">IF(LEFT(A1646,4)="&lt;h5&gt;",A1646,"")</f>
        <v/>
      </c>
    </row>
    <row r="1647" customFormat="false" ht="12.8" hidden="false" customHeight="false" outlineLevel="0" collapsed="false">
      <c r="A1647" s="0" t="s">
        <v>5</v>
      </c>
      <c r="B1647" s="0" t="str">
        <f aca="false">IF(LEFT(A1647,4)="&lt;h5&gt;",A1647,"")</f>
        <v/>
      </c>
    </row>
    <row r="1648" customFormat="false" ht="12.8" hidden="false" customHeight="false" outlineLevel="0" collapsed="false">
      <c r="A1648" s="0" t="s">
        <v>641</v>
      </c>
      <c r="B1648" s="0" t="str">
        <f aca="false">IF(LEFT(A1648,4)="&lt;h5&gt;",A1648,"")</f>
        <v>&lt;h5&gt;&lt;a href="http://www.comune.torino.it/bandi/pdf/files//indizionecinemaromano.pdf"&gt;Determinazione 2017 01201/007&lt;/a&gt;&lt;/h5&gt;</v>
      </c>
    </row>
    <row r="1649" customFormat="false" ht="12.8" hidden="false" customHeight="false" outlineLevel="0" collapsed="false">
      <c r="A1649" s="0" t="s">
        <v>2</v>
      </c>
      <c r="B1649" s="0" t="str">
        <f aca="false">IF(LEFT(A1649,4)="&lt;h5&gt;",A1649,"")</f>
        <v/>
      </c>
    </row>
    <row r="1650" customFormat="false" ht="12.8" hidden="false" customHeight="false" outlineLevel="0" collapsed="false">
      <c r="A1650" s="0" t="s">
        <v>642</v>
      </c>
      <c r="B1650" s="0" t="str">
        <f aca="false">IF(LEFT(A1650,4)="&lt;h5&gt;",A1650,"")</f>
        <v/>
      </c>
    </row>
    <row r="1651" customFormat="false" ht="12.8" hidden="false" customHeight="false" outlineLevel="0" collapsed="false">
      <c r="A1651" s="0" t="s">
        <v>4</v>
      </c>
      <c r="B1651" s="0" t="str">
        <f aca="false">IF(LEFT(A1651,4)="&lt;h5&gt;",A1651,"")</f>
        <v/>
      </c>
    </row>
    <row r="1652" customFormat="false" ht="12.8" hidden="false" customHeight="false" outlineLevel="0" collapsed="false">
      <c r="A1652" s="0" t="s">
        <v>5</v>
      </c>
      <c r="B1652" s="0" t="str">
        <f aca="false">IF(LEFT(A1652,4)="&lt;h5&gt;",A1652,"")</f>
        <v/>
      </c>
    </row>
    <row r="1653" customFormat="false" ht="12.8" hidden="false" customHeight="false" outlineLevel="0" collapsed="false">
      <c r="A1653" s="0" t="s">
        <v>643</v>
      </c>
      <c r="B1653" s="0" t="str">
        <f aca="false">IF(LEFT(A1653,4)="&lt;h5&gt;",A1653,"")</f>
        <v>&lt;h5&gt;&lt;a href="http://www.comune.torino.it/bandi/pdf/files//det.2017_41527_048.pdf"&gt;Determinazione 2017 41527/048&lt;/a&gt;&lt;/h5&gt;</v>
      </c>
    </row>
    <row r="1654" customFormat="false" ht="12.8" hidden="false" customHeight="false" outlineLevel="0" collapsed="false">
      <c r="A1654" s="0" t="s">
        <v>2</v>
      </c>
      <c r="B1654" s="0" t="str">
        <f aca="false">IF(LEFT(A1654,4)="&lt;h5&gt;",A1654,"")</f>
        <v/>
      </c>
    </row>
    <row r="1655" customFormat="false" ht="12.8" hidden="false" customHeight="false" outlineLevel="0" collapsed="false">
      <c r="A1655" s="0" t="s">
        <v>644</v>
      </c>
      <c r="B1655" s="0" t="str">
        <f aca="false">IF(LEFT(A1655,4)="&lt;h5&gt;",A1655,"")</f>
        <v/>
      </c>
    </row>
    <row r="1656" customFormat="false" ht="12.8" hidden="false" customHeight="false" outlineLevel="0" collapsed="false">
      <c r="A1656" s="0" t="s">
        <v>4</v>
      </c>
      <c r="B1656" s="0" t="str">
        <f aca="false">IF(LEFT(A1656,4)="&lt;h5&gt;",A1656,"")</f>
        <v/>
      </c>
    </row>
    <row r="1657" customFormat="false" ht="12.8" hidden="false" customHeight="false" outlineLevel="0" collapsed="false">
      <c r="A1657" s="0" t="s">
        <v>5</v>
      </c>
      <c r="B1657" s="0" t="str">
        <f aca="false">IF(LEFT(A1657,4)="&lt;h5&gt;",A1657,"")</f>
        <v/>
      </c>
    </row>
    <row r="1658" customFormat="false" ht="12.8" hidden="false" customHeight="false" outlineLevel="0" collapsed="false">
      <c r="A1658" s="0" t="s">
        <v>645</v>
      </c>
      <c r="B1658" s="0" t="str">
        <f aca="false">IF(LEFT(A1658,4)="&lt;h5&gt;",A1658,"")</f>
        <v>&lt;h5&gt;&lt;a href="http://www.comune.torino.it/bandi/pdf/files//determina_2017_41359_048.pdf"&gt;Determinazione 2017 41359/048&lt;/a&gt;&lt;/h5&gt;</v>
      </c>
    </row>
    <row r="1659" customFormat="false" ht="12.8" hidden="false" customHeight="false" outlineLevel="0" collapsed="false">
      <c r="A1659" s="0" t="s">
        <v>2</v>
      </c>
      <c r="B1659" s="0" t="str">
        <f aca="false">IF(LEFT(A1659,4)="&lt;h5&gt;",A1659,"")</f>
        <v/>
      </c>
    </row>
    <row r="1660" customFormat="false" ht="12.8" hidden="false" customHeight="false" outlineLevel="0" collapsed="false">
      <c r="A1660" s="0" t="s">
        <v>646</v>
      </c>
      <c r="B1660" s="0" t="str">
        <f aca="false">IF(LEFT(A1660,4)="&lt;h5&gt;",A1660,"")</f>
        <v/>
      </c>
    </row>
    <row r="1661" customFormat="false" ht="12.8" hidden="false" customHeight="false" outlineLevel="0" collapsed="false">
      <c r="A1661" s="0" t="s">
        <v>4</v>
      </c>
      <c r="B1661" s="0" t="str">
        <f aca="false">IF(LEFT(A1661,4)="&lt;h5&gt;",A1661,"")</f>
        <v/>
      </c>
    </row>
    <row r="1662" customFormat="false" ht="12.8" hidden="false" customHeight="false" outlineLevel="0" collapsed="false">
      <c r="A1662" s="0" t="s">
        <v>5</v>
      </c>
      <c r="B1662" s="0" t="str">
        <f aca="false">IF(LEFT(A1662,4)="&lt;h5&gt;",A1662,"")</f>
        <v/>
      </c>
    </row>
    <row r="1663" customFormat="false" ht="12.8" hidden="false" customHeight="false" outlineLevel="0" collapsed="false">
      <c r="A1663" s="0" t="s">
        <v>647</v>
      </c>
      <c r="B1663" s="0" t="str">
        <f aca="false">IF(LEFT(A1663,4)="&lt;h5&gt;",A1663,"")</f>
        <v>&lt;h5&gt;&lt;a href="http://www.comune.torino.it/bandi/pdf/files//ordine_occhiali_poligono.pdf"&gt;Affidamento della fornitura di n. 50 occhiali di protezione per le esercitazioni di tiro operativo&lt;/a&gt;&lt;/h5&gt;</v>
      </c>
    </row>
    <row r="1664" customFormat="false" ht="12.8" hidden="false" customHeight="false" outlineLevel="0" collapsed="false">
      <c r="A1664" s="0" t="s">
        <v>2</v>
      </c>
      <c r="B1664" s="0" t="str">
        <f aca="false">IF(LEFT(A1664,4)="&lt;h5&gt;",A1664,"")</f>
        <v/>
      </c>
    </row>
    <row r="1665" customFormat="false" ht="12.8" hidden="false" customHeight="false" outlineLevel="0" collapsed="false">
      <c r="A1665" s="0" t="s">
        <v>648</v>
      </c>
      <c r="B1665" s="0" t="str">
        <f aca="false">IF(LEFT(A1665,4)="&lt;h5&gt;",A1665,"")</f>
        <v/>
      </c>
    </row>
    <row r="1666" customFormat="false" ht="12.8" hidden="false" customHeight="false" outlineLevel="0" collapsed="false">
      <c r="A1666" s="0" t="s">
        <v>4</v>
      </c>
      <c r="B1666" s="0" t="str">
        <f aca="false">IF(LEFT(A1666,4)="&lt;h5&gt;",A1666,"")</f>
        <v/>
      </c>
    </row>
    <row r="1667" customFormat="false" ht="12.8" hidden="false" customHeight="false" outlineLevel="0" collapsed="false">
      <c r="A1667" s="0" t="s">
        <v>5</v>
      </c>
      <c r="B1667" s="0" t="str">
        <f aca="false">IF(LEFT(A1667,4)="&lt;h5&gt;",A1667,"")</f>
        <v/>
      </c>
    </row>
    <row r="1668" customFormat="false" ht="12.8" hidden="false" customHeight="false" outlineLevel="0" collapsed="false">
      <c r="A1668" s="0" t="s">
        <v>649</v>
      </c>
      <c r="B1668" s="0" t="str">
        <f aca="false">IF(LEFT(A1668,4)="&lt;h5&gt;",A1668,"")</f>
        <v>&lt;h5&gt;&lt;a href="http://www.comune.torino.it/bandi/pdf/files//indizioneigpdecaux.pdf"&gt;Determinazione 2017 00970/007&lt;/a&gt;&lt;/h5&gt;</v>
      </c>
    </row>
    <row r="1669" customFormat="false" ht="12.8" hidden="false" customHeight="false" outlineLevel="0" collapsed="false">
      <c r="A1669" s="0" t="s">
        <v>2</v>
      </c>
      <c r="B1669" s="0" t="str">
        <f aca="false">IF(LEFT(A1669,4)="&lt;h5&gt;",A1669,"")</f>
        <v/>
      </c>
    </row>
    <row r="1670" customFormat="false" ht="12.8" hidden="false" customHeight="false" outlineLevel="0" collapsed="false">
      <c r="A1670" s="0" t="s">
        <v>650</v>
      </c>
      <c r="B1670" s="0" t="str">
        <f aca="false">IF(LEFT(A1670,4)="&lt;h5&gt;",A1670,"")</f>
        <v/>
      </c>
    </row>
    <row r="1671" customFormat="false" ht="12.8" hidden="false" customHeight="false" outlineLevel="0" collapsed="false">
      <c r="A1671" s="0" t="s">
        <v>4</v>
      </c>
      <c r="B1671" s="0" t="str">
        <f aca="false">IF(LEFT(A1671,4)="&lt;h5&gt;",A1671,"")</f>
        <v/>
      </c>
    </row>
    <row r="1672" customFormat="false" ht="12.8" hidden="false" customHeight="false" outlineLevel="0" collapsed="false">
      <c r="A1672" s="0" t="s">
        <v>5</v>
      </c>
      <c r="B1672" s="0" t="str">
        <f aca="false">IF(LEFT(A1672,4)="&lt;h5&gt;",A1672,"")</f>
        <v/>
      </c>
    </row>
    <row r="1673" customFormat="false" ht="12.8" hidden="false" customHeight="false" outlineLevel="0" collapsed="false">
      <c r="A1673" s="0" t="s">
        <v>651</v>
      </c>
      <c r="B1673" s="0" t="str">
        <f aca="false">IF(LEFT(A1673,4)="&lt;h5&gt;",A1673,"")</f>
        <v>&lt;h5&gt;&lt;a href="http://www.comune.torino.it/bandi/pdf/files//occhiali_poligono.pdf"&gt;Determinazione 2017 00893/048&lt;/a&gt;&lt;/h5&gt;</v>
      </c>
    </row>
    <row r="1674" customFormat="false" ht="12.8" hidden="false" customHeight="false" outlineLevel="0" collapsed="false">
      <c r="A1674" s="0" t="s">
        <v>2</v>
      </c>
      <c r="B1674" s="0" t="str">
        <f aca="false">IF(LEFT(A1674,4)="&lt;h5&gt;",A1674,"")</f>
        <v/>
      </c>
    </row>
    <row r="1675" customFormat="false" ht="12.8" hidden="false" customHeight="false" outlineLevel="0" collapsed="false">
      <c r="A1675" s="0" t="s">
        <v>652</v>
      </c>
      <c r="B1675" s="0" t="str">
        <f aca="false">IF(LEFT(A1675,4)="&lt;h5&gt;",A1675,"")</f>
        <v/>
      </c>
    </row>
    <row r="1676" customFormat="false" ht="12.8" hidden="false" customHeight="false" outlineLevel="0" collapsed="false">
      <c r="A1676" s="0" t="s">
        <v>4</v>
      </c>
      <c r="B1676" s="0" t="str">
        <f aca="false">IF(LEFT(A1676,4)="&lt;h5&gt;",A1676,"")</f>
        <v/>
      </c>
    </row>
    <row r="1677" customFormat="false" ht="12.8" hidden="false" customHeight="false" outlineLevel="0" collapsed="false">
      <c r="A1677" s="0" t="s">
        <v>5</v>
      </c>
      <c r="B1677" s="0" t="str">
        <f aca="false">IF(LEFT(A1677,4)="&lt;h5&gt;",A1677,"")</f>
        <v/>
      </c>
    </row>
    <row r="1678" customFormat="false" ht="12.8" hidden="false" customHeight="false" outlineLevel="0" collapsed="false">
      <c r="A1678" s="0" t="s">
        <v>653</v>
      </c>
      <c r="B1678" s="0" t="str">
        <f aca="false">IF(LEFT(A1678,4)="&lt;h5&gt;",A1678,"")</f>
        <v>&lt;h5&gt;&lt;a href="http://www.comune.torino.it/bandi/pdf/files//ordine_fornitura_antiparassitari_cinofili.pdf"&gt;Affidamento fornitura antiparassitari e farmaci. CIG: Z751DBF4F9&lt;/a&gt;&lt;/h5&gt;</v>
      </c>
    </row>
    <row r="1679" customFormat="false" ht="12.8" hidden="false" customHeight="false" outlineLevel="0" collapsed="false">
      <c r="A1679" s="0" t="s">
        <v>2</v>
      </c>
      <c r="B1679" s="0" t="str">
        <f aca="false">IF(LEFT(A1679,4)="&lt;h5&gt;",A1679,"")</f>
        <v/>
      </c>
    </row>
    <row r="1680" customFormat="false" ht="12.8" hidden="false" customHeight="false" outlineLevel="0" collapsed="false">
      <c r="A1680" s="0" t="s">
        <v>654</v>
      </c>
      <c r="B1680" s="0" t="str">
        <f aca="false">IF(LEFT(A1680,4)="&lt;h5&gt;",A1680,"")</f>
        <v/>
      </c>
    </row>
    <row r="1681" customFormat="false" ht="12.8" hidden="false" customHeight="false" outlineLevel="0" collapsed="false">
      <c r="A1681" s="0" t="s">
        <v>4</v>
      </c>
      <c r="B1681" s="0" t="str">
        <f aca="false">IF(LEFT(A1681,4)="&lt;h5&gt;",A1681,"")</f>
        <v/>
      </c>
    </row>
    <row r="1682" customFormat="false" ht="12.8" hidden="false" customHeight="false" outlineLevel="0" collapsed="false">
      <c r="A1682" s="0" t="s">
        <v>5</v>
      </c>
      <c r="B1682" s="0" t="str">
        <f aca="false">IF(LEFT(A1682,4)="&lt;h5&gt;",A1682,"")</f>
        <v/>
      </c>
    </row>
    <row r="1683" customFormat="false" ht="12.8" hidden="false" customHeight="false" outlineLevel="0" collapsed="false">
      <c r="A1683" s="0" t="s">
        <v>655</v>
      </c>
      <c r="B1683" s="0" t="str">
        <f aca="false">IF(LEFT(A1683,4)="&lt;h5&gt;",A1683,"")</f>
        <v>&lt;h5&gt;&lt;a href="http://www.comune.torino.it/bandi/pdf/files//det._indizione.pdf"&gt;Affidamento diretto ai sensi dell'art. 36, comma 2 lett. A) del dlgs. 50/2016 per l'iscrizione di una dipendente al corso di formazione "le metafore della didascalia&lt;/a&gt;&lt;/h5&gt;</v>
      </c>
    </row>
    <row r="1684" customFormat="false" ht="12.8" hidden="false" customHeight="false" outlineLevel="0" collapsed="false">
      <c r="A1684" s="0" t="s">
        <v>2</v>
      </c>
      <c r="B1684" s="0" t="str">
        <f aca="false">IF(LEFT(A1684,4)="&lt;h5&gt;",A1684,"")</f>
        <v/>
      </c>
    </row>
    <row r="1685" customFormat="false" ht="12.8" hidden="false" customHeight="false" outlineLevel="0" collapsed="false">
      <c r="A1685" s="0" t="s">
        <v>656</v>
      </c>
      <c r="B1685" s="0" t="str">
        <f aca="false">IF(LEFT(A1685,4)="&lt;h5&gt;",A1685,"")</f>
        <v/>
      </c>
    </row>
    <row r="1686" customFormat="false" ht="12.8" hidden="false" customHeight="false" outlineLevel="0" collapsed="false">
      <c r="A1686" s="0" t="s">
        <v>4</v>
      </c>
      <c r="B1686" s="0" t="str">
        <f aca="false">IF(LEFT(A1686,4)="&lt;h5&gt;",A1686,"")</f>
        <v/>
      </c>
    </row>
    <row r="1687" customFormat="false" ht="12.8" hidden="false" customHeight="false" outlineLevel="0" collapsed="false">
      <c r="A1687" s="0" t="s">
        <v>5</v>
      </c>
      <c r="B1687" s="0" t="str">
        <f aca="false">IF(LEFT(A1687,4)="&lt;h5&gt;",A1687,"")</f>
        <v/>
      </c>
    </row>
    <row r="1688" customFormat="false" ht="12.8" hidden="false" customHeight="false" outlineLevel="0" collapsed="false">
      <c r="A1688" s="0" t="s">
        <v>657</v>
      </c>
      <c r="B1688" s="0" t="str">
        <f aca="false">IF(LEFT(A1688,4)="&lt;h5&gt;",A1688,"")</f>
        <v>&lt;h5&gt;&lt;a href="http://www.comune.torino.it/bandi/pdf/files//2017_40930_determinazione_di_aggiudicazione.pdf"&gt;Determinazione 2017 40930/085&lt;/a&gt;&lt;/h5&gt;</v>
      </c>
    </row>
    <row r="1689" customFormat="false" ht="12.8" hidden="false" customHeight="false" outlineLevel="0" collapsed="false">
      <c r="A1689" s="0" t="s">
        <v>2</v>
      </c>
      <c r="B1689" s="0" t="str">
        <f aca="false">IF(LEFT(A1689,4)="&lt;h5&gt;",A1689,"")</f>
        <v/>
      </c>
    </row>
    <row r="1690" customFormat="false" ht="12.8" hidden="false" customHeight="false" outlineLevel="0" collapsed="false">
      <c r="A1690" s="0" t="s">
        <v>658</v>
      </c>
      <c r="B1690" s="0" t="str">
        <f aca="false">IF(LEFT(A1690,4)="&lt;h5&gt;",A1690,"")</f>
        <v/>
      </c>
    </row>
    <row r="1691" customFormat="false" ht="12.8" hidden="false" customHeight="false" outlineLevel="0" collapsed="false">
      <c r="A1691" s="0" t="s">
        <v>4</v>
      </c>
      <c r="B1691" s="0" t="str">
        <f aca="false">IF(LEFT(A1691,4)="&lt;h5&gt;",A1691,"")</f>
        <v/>
      </c>
    </row>
    <row r="1692" customFormat="false" ht="12.8" hidden="false" customHeight="false" outlineLevel="0" collapsed="false">
      <c r="A1692" s="0" t="s">
        <v>5</v>
      </c>
      <c r="B1692" s="0" t="str">
        <f aca="false">IF(LEFT(A1692,4)="&lt;h5&gt;",A1692,"")</f>
        <v/>
      </c>
    </row>
    <row r="1693" customFormat="false" ht="12.8" hidden="false" customHeight="false" outlineLevel="0" collapsed="false">
      <c r="A1693" s="0" t="s">
        <v>659</v>
      </c>
      <c r="B1693" s="0" t="str">
        <f aca="false">IF(LEFT(A1693,4)="&lt;h5&gt;",A1693,"")</f>
        <v>&lt;h5&gt;&lt;a href="http://www.comune.torino.it/bandi/pdf/files//indizionespecialisticacesm.pdf"&gt;Determinazione 2017 40535/007&lt;/a&gt;&lt;/h5&gt;</v>
      </c>
    </row>
    <row r="1694" customFormat="false" ht="12.8" hidden="false" customHeight="false" outlineLevel="0" collapsed="false">
      <c r="A1694" s="0" t="s">
        <v>2</v>
      </c>
      <c r="B1694" s="0" t="str">
        <f aca="false">IF(LEFT(A1694,4)="&lt;h5&gt;",A1694,"")</f>
        <v/>
      </c>
    </row>
    <row r="1695" customFormat="false" ht="12.8" hidden="false" customHeight="false" outlineLevel="0" collapsed="false">
      <c r="A1695" s="0" t="s">
        <v>660</v>
      </c>
      <c r="B1695" s="0" t="str">
        <f aca="false">IF(LEFT(A1695,4)="&lt;h5&gt;",A1695,"")</f>
        <v/>
      </c>
    </row>
    <row r="1696" customFormat="false" ht="12.8" hidden="false" customHeight="false" outlineLevel="0" collapsed="false">
      <c r="A1696" s="0" t="s">
        <v>4</v>
      </c>
      <c r="B1696" s="0" t="str">
        <f aca="false">IF(LEFT(A1696,4)="&lt;h5&gt;",A1696,"")</f>
        <v/>
      </c>
    </row>
    <row r="1697" customFormat="false" ht="12.8" hidden="false" customHeight="false" outlineLevel="0" collapsed="false">
      <c r="A1697" s="0" t="s">
        <v>5</v>
      </c>
      <c r="B1697" s="0" t="str">
        <f aca="false">IF(LEFT(A1697,4)="&lt;h5&gt;",A1697,"")</f>
        <v/>
      </c>
    </row>
    <row r="1698" customFormat="false" ht="12.8" hidden="false" customHeight="false" outlineLevel="0" collapsed="false">
      <c r="A1698" s="0" t="s">
        <v>661</v>
      </c>
      <c r="B1698" s="0" t="str">
        <f aca="false">IF(LEFT(A1698,4)="&lt;h5&gt;",A1698,"")</f>
        <v>&lt;h5&gt;&lt;a href="http://www.comune.torino.it/bandi/pdf/files//doc04508920170323102435.pdf"&gt;Determinazione 2017 41239/048&lt;/a&gt;&lt;/h5&gt;</v>
      </c>
    </row>
    <row r="1699" customFormat="false" ht="12.8" hidden="false" customHeight="false" outlineLevel="0" collapsed="false">
      <c r="A1699" s="0" t="s">
        <v>2</v>
      </c>
      <c r="B1699" s="0" t="str">
        <f aca="false">IF(LEFT(A1699,4)="&lt;h5&gt;",A1699,"")</f>
        <v/>
      </c>
    </row>
    <row r="1700" customFormat="false" ht="12.8" hidden="false" customHeight="false" outlineLevel="0" collapsed="false">
      <c r="A1700" s="0" t="s">
        <v>662</v>
      </c>
      <c r="B1700" s="0" t="str">
        <f aca="false">IF(LEFT(A1700,4)="&lt;h5&gt;",A1700,"")</f>
        <v/>
      </c>
    </row>
    <row r="1701" customFormat="false" ht="12.8" hidden="false" customHeight="false" outlineLevel="0" collapsed="false">
      <c r="A1701" s="0" t="s">
        <v>4</v>
      </c>
      <c r="B1701" s="0" t="str">
        <f aca="false">IF(LEFT(A1701,4)="&lt;h5&gt;",A1701,"")</f>
        <v/>
      </c>
    </row>
    <row r="1702" customFormat="false" ht="12.8" hidden="false" customHeight="false" outlineLevel="0" collapsed="false">
      <c r="A1702" s="0" t="s">
        <v>5</v>
      </c>
      <c r="B1702" s="0" t="str">
        <f aca="false">IF(LEFT(A1702,4)="&lt;h5&gt;",A1702,"")</f>
        <v/>
      </c>
    </row>
    <row r="1703" customFormat="false" ht="12.8" hidden="false" customHeight="false" outlineLevel="0" collapsed="false">
      <c r="A1703" s="0" t="s">
        <v>663</v>
      </c>
      <c r="B1703" s="0" t="str">
        <f aca="false">IF(LEFT(A1703,4)="&lt;h5&gt;",A1703,"")</f>
        <v>&lt;h5&gt;&lt;a href="http://www.comune.torino.it/bandi/pdf/files//2017_00940.pdf"&gt;Determinazione 2017 00940/046&lt;/a&gt;&lt;/h5&gt;</v>
      </c>
    </row>
    <row r="1704" customFormat="false" ht="12.8" hidden="false" customHeight="false" outlineLevel="0" collapsed="false">
      <c r="A1704" s="0" t="s">
        <v>2</v>
      </c>
      <c r="B1704" s="0" t="str">
        <f aca="false">IF(LEFT(A1704,4)="&lt;h5&gt;",A1704,"")</f>
        <v/>
      </c>
    </row>
    <row r="1705" customFormat="false" ht="12.8" hidden="false" customHeight="false" outlineLevel="0" collapsed="false">
      <c r="A1705" s="0" t="s">
        <v>664</v>
      </c>
      <c r="B1705" s="0" t="str">
        <f aca="false">IF(LEFT(A1705,4)="&lt;h5&gt;",A1705,"")</f>
        <v/>
      </c>
    </row>
    <row r="1706" customFormat="false" ht="12.8" hidden="false" customHeight="false" outlineLevel="0" collapsed="false">
      <c r="A1706" s="0" t="s">
        <v>4</v>
      </c>
      <c r="B1706" s="0" t="str">
        <f aca="false">IF(LEFT(A1706,4)="&lt;h5&gt;",A1706,"")</f>
        <v/>
      </c>
    </row>
    <row r="1707" customFormat="false" ht="12.8" hidden="false" customHeight="false" outlineLevel="0" collapsed="false">
      <c r="A1707" s="0" t="s">
        <v>5</v>
      </c>
      <c r="B1707" s="0" t="str">
        <f aca="false">IF(LEFT(A1707,4)="&lt;h5&gt;",A1707,"")</f>
        <v/>
      </c>
    </row>
    <row r="1708" customFormat="false" ht="12.8" hidden="false" customHeight="false" outlineLevel="0" collapsed="false">
      <c r="A1708" s="0" t="s">
        <v>665</v>
      </c>
      <c r="B1708" s="0" t="str">
        <f aca="false">IF(LEFT(A1708,4)="&lt;h5&gt;",A1708,"")</f>
        <v>&lt;h5&gt;&lt;a href="http://www.comune.torino.it/bandi/pdf/files//determina__a_contrarre.pdf"&gt;Determinazione 2017 41169/048&lt;/a&gt;&lt;/h5&gt;</v>
      </c>
    </row>
    <row r="1709" customFormat="false" ht="12.8" hidden="false" customHeight="false" outlineLevel="0" collapsed="false">
      <c r="A1709" s="0" t="s">
        <v>2</v>
      </c>
      <c r="B1709" s="0" t="str">
        <f aca="false">IF(LEFT(A1709,4)="&lt;h5&gt;",A1709,"")</f>
        <v/>
      </c>
    </row>
    <row r="1710" customFormat="false" ht="12.8" hidden="false" customHeight="false" outlineLevel="0" collapsed="false">
      <c r="A1710" s="0" t="s">
        <v>666</v>
      </c>
      <c r="B1710" s="0" t="str">
        <f aca="false">IF(LEFT(A1710,4)="&lt;h5&gt;",A1710,"")</f>
        <v/>
      </c>
    </row>
    <row r="1711" customFormat="false" ht="12.8" hidden="false" customHeight="false" outlineLevel="0" collapsed="false">
      <c r="A1711" s="0" t="s">
        <v>4</v>
      </c>
      <c r="B1711" s="0" t="str">
        <f aca="false">IF(LEFT(A1711,4)="&lt;h5&gt;",A1711,"")</f>
        <v/>
      </c>
    </row>
    <row r="1712" customFormat="false" ht="12.8" hidden="false" customHeight="false" outlineLevel="0" collapsed="false">
      <c r="A1712" s="0" t="s">
        <v>5</v>
      </c>
      <c r="B1712" s="0" t="str">
        <f aca="false">IF(LEFT(A1712,4)="&lt;h5&gt;",A1712,"")</f>
        <v/>
      </c>
    </row>
    <row r="1713" customFormat="false" ht="12.8" hidden="false" customHeight="false" outlineLevel="0" collapsed="false">
      <c r="A1713" s="0" t="s">
        <v>667</v>
      </c>
      <c r="B1713" s="0" t="str">
        <f aca="false">IF(LEFT(A1713,4)="&lt;h5&gt;",A1713,"")</f>
        <v>&lt;h5&gt;&lt;a href="http://www.comune.torino.it/bandi/pdf/files//ordine_affidamento.pdf"&gt;Determinazione 2017 00893/048&lt;/a&gt;&lt;/h5&gt;</v>
      </c>
    </row>
    <row r="1714" customFormat="false" ht="12.8" hidden="false" customHeight="false" outlineLevel="0" collapsed="false">
      <c r="A1714" s="0" t="s">
        <v>2</v>
      </c>
      <c r="B1714" s="0" t="str">
        <f aca="false">IF(LEFT(A1714,4)="&lt;h5&gt;",A1714,"")</f>
        <v/>
      </c>
    </row>
    <row r="1715" customFormat="false" ht="12.8" hidden="false" customHeight="false" outlineLevel="0" collapsed="false">
      <c r="A1715" s="0" t="s">
        <v>668</v>
      </c>
      <c r="B1715" s="0" t="str">
        <f aca="false">IF(LEFT(A1715,4)="&lt;h5&gt;",A1715,"")</f>
        <v/>
      </c>
    </row>
    <row r="1716" customFormat="false" ht="12.8" hidden="false" customHeight="false" outlineLevel="0" collapsed="false">
      <c r="A1716" s="0" t="s">
        <v>4</v>
      </c>
      <c r="B1716" s="0" t="str">
        <f aca="false">IF(LEFT(A1716,4)="&lt;h5&gt;",A1716,"")</f>
        <v/>
      </c>
    </row>
    <row r="1717" customFormat="false" ht="12.8" hidden="false" customHeight="false" outlineLevel="0" collapsed="false">
      <c r="A1717" s="0" t="s">
        <v>5</v>
      </c>
      <c r="B1717" s="0" t="str">
        <f aca="false">IF(LEFT(A1717,4)="&lt;h5&gt;",A1717,"")</f>
        <v/>
      </c>
    </row>
    <row r="1718" customFormat="false" ht="12.8" hidden="false" customHeight="false" outlineLevel="0" collapsed="false">
      <c r="A1718" s="0" t="s">
        <v>669</v>
      </c>
      <c r="B1718" s="0" t="str">
        <f aca="false">IF(LEFT(A1718,4)="&lt;h5&gt;",A1718,"")</f>
        <v>&lt;h5&gt;&lt;a href="http://www.comune.torino.it/bandi/pdf/files//determina_indizione_2017_41048.pdf"&gt;Determinazione 2017 41048/002&lt;/a&gt;&lt;/h5&gt;</v>
      </c>
    </row>
    <row r="1719" customFormat="false" ht="12.8" hidden="false" customHeight="false" outlineLevel="0" collapsed="false">
      <c r="A1719" s="0" t="s">
        <v>2</v>
      </c>
      <c r="B1719" s="0" t="str">
        <f aca="false">IF(LEFT(A1719,4)="&lt;h5&gt;",A1719,"")</f>
        <v/>
      </c>
    </row>
    <row r="1720" customFormat="false" ht="12.8" hidden="false" customHeight="false" outlineLevel="0" collapsed="false">
      <c r="A1720" s="0" t="s">
        <v>670</v>
      </c>
      <c r="B1720" s="0" t="str">
        <f aca="false">IF(LEFT(A1720,4)="&lt;h5&gt;",A1720,"")</f>
        <v/>
      </c>
    </row>
    <row r="1721" customFormat="false" ht="12.8" hidden="false" customHeight="false" outlineLevel="0" collapsed="false">
      <c r="A1721" s="0" t="s">
        <v>4</v>
      </c>
      <c r="B1721" s="0" t="str">
        <f aca="false">IF(LEFT(A1721,4)="&lt;h5&gt;",A1721,"")</f>
        <v/>
      </c>
    </row>
    <row r="1722" customFormat="false" ht="12.8" hidden="false" customHeight="false" outlineLevel="0" collapsed="false">
      <c r="A1722" s="0" t="s">
        <v>5</v>
      </c>
      <c r="B1722" s="0" t="str">
        <f aca="false">IF(LEFT(A1722,4)="&lt;h5&gt;",A1722,"")</f>
        <v/>
      </c>
    </row>
    <row r="1723" customFormat="false" ht="12.8" hidden="false" customHeight="false" outlineLevel="0" collapsed="false">
      <c r="A1723" s="0" t="s">
        <v>671</v>
      </c>
      <c r="B1723" s="0" t="str">
        <f aca="false">IF(LEFT(A1723,4)="&lt;h5&gt;",A1723,"")</f>
        <v>&lt;h5&gt;&lt;a href="http://www.comune.torino.it/bandi/pdf/files//determinazione_a_contrarre.pdf"&gt;Determinazione 2017 41002/048&lt;/a&gt;&lt;/h5&gt;</v>
      </c>
    </row>
    <row r="1724" customFormat="false" ht="12.8" hidden="false" customHeight="false" outlineLevel="0" collapsed="false">
      <c r="A1724" s="0" t="s">
        <v>2</v>
      </c>
      <c r="B1724" s="0" t="str">
        <f aca="false">IF(LEFT(A1724,4)="&lt;h5&gt;",A1724,"")</f>
        <v/>
      </c>
    </row>
    <row r="1725" customFormat="false" ht="12.8" hidden="false" customHeight="false" outlineLevel="0" collapsed="false">
      <c r="A1725" s="0" t="s">
        <v>672</v>
      </c>
      <c r="B1725" s="0" t="str">
        <f aca="false">IF(LEFT(A1725,4)="&lt;h5&gt;",A1725,"")</f>
        <v/>
      </c>
    </row>
    <row r="1726" customFormat="false" ht="12.8" hidden="false" customHeight="false" outlineLevel="0" collapsed="false">
      <c r="A1726" s="0" t="s">
        <v>4</v>
      </c>
      <c r="B1726" s="0" t="str">
        <f aca="false">IF(LEFT(A1726,4)="&lt;h5&gt;",A1726,"")</f>
        <v/>
      </c>
    </row>
    <row r="1727" customFormat="false" ht="12.8" hidden="false" customHeight="false" outlineLevel="0" collapsed="false">
      <c r="A1727" s="0" t="s">
        <v>5</v>
      </c>
      <c r="B1727" s="0" t="str">
        <f aca="false">IF(LEFT(A1727,4)="&lt;h5&gt;",A1727,"")</f>
        <v/>
      </c>
    </row>
    <row r="1728" customFormat="false" ht="12.8" hidden="false" customHeight="false" outlineLevel="0" collapsed="false">
      <c r="A1728" s="0" t="s">
        <v>673</v>
      </c>
      <c r="B1728" s="0" t="str">
        <f aca="false">IF(LEFT(A1728,4)="&lt;h5&gt;",A1728,"")</f>
        <v>&lt;h5&gt;&lt;a href="http://www.comune.torino.it/bandi/pdf/files//detrminaacontrarrebllettari2017.pdf"&gt;Determinazione: 2017 40431/048&lt;/a&gt;&lt;/h5&gt;</v>
      </c>
    </row>
    <row r="1729" customFormat="false" ht="12.8" hidden="false" customHeight="false" outlineLevel="0" collapsed="false">
      <c r="A1729" s="0" t="s">
        <v>2</v>
      </c>
      <c r="B1729" s="0" t="str">
        <f aca="false">IF(LEFT(A1729,4)="&lt;h5&gt;",A1729,"")</f>
        <v/>
      </c>
    </row>
    <row r="1730" customFormat="false" ht="12.8" hidden="false" customHeight="false" outlineLevel="0" collapsed="false">
      <c r="A1730" s="0" t="s">
        <v>674</v>
      </c>
      <c r="B1730" s="0" t="str">
        <f aca="false">IF(LEFT(A1730,4)="&lt;h5&gt;",A1730,"")</f>
        <v/>
      </c>
    </row>
    <row r="1731" customFormat="false" ht="12.8" hidden="false" customHeight="false" outlineLevel="0" collapsed="false">
      <c r="A1731" s="0" t="s">
        <v>4</v>
      </c>
      <c r="B1731" s="0" t="str">
        <f aca="false">IF(LEFT(A1731,4)="&lt;h5&gt;",A1731,"")</f>
        <v/>
      </c>
    </row>
    <row r="1732" customFormat="false" ht="12.8" hidden="false" customHeight="false" outlineLevel="0" collapsed="false">
      <c r="A1732" s="0" t="s">
        <v>5</v>
      </c>
      <c r="B1732" s="0" t="str">
        <f aca="false">IF(LEFT(A1732,4)="&lt;h5&gt;",A1732,"")</f>
        <v/>
      </c>
    </row>
    <row r="1733" customFormat="false" ht="12.8" hidden="false" customHeight="false" outlineLevel="0" collapsed="false">
      <c r="A1733" s="0" t="s">
        <v>675</v>
      </c>
      <c r="B1733" s="0" t="str">
        <f aca="false">IF(LEFT(A1733,4)="&lt;h5&gt;",A1733,"")</f>
        <v>&lt;h5&gt;&lt;a href="http://www.comune.torino.it/bandi/pdf/files//doc04373420170307093814.pdf"&gt;Determinazione 2016 123110000282&lt;/a&gt;&lt;/h5&gt;</v>
      </c>
    </row>
    <row r="1734" customFormat="false" ht="12.8" hidden="false" customHeight="false" outlineLevel="0" collapsed="false">
      <c r="A1734" s="0" t="s">
        <v>2</v>
      </c>
      <c r="B1734" s="0" t="str">
        <f aca="false">IF(LEFT(A1734,4)="&lt;h5&gt;",A1734,"")</f>
        <v/>
      </c>
    </row>
    <row r="1735" customFormat="false" ht="12.8" hidden="false" customHeight="false" outlineLevel="0" collapsed="false">
      <c r="A1735" s="0" t="s">
        <v>676</v>
      </c>
      <c r="B1735" s="0" t="str">
        <f aca="false">IF(LEFT(A1735,4)="&lt;h5&gt;",A1735,"")</f>
        <v/>
      </c>
    </row>
    <row r="1736" customFormat="false" ht="12.8" hidden="false" customHeight="false" outlineLevel="0" collapsed="false">
      <c r="A1736" s="0" t="s">
        <v>4</v>
      </c>
      <c r="B1736" s="0" t="str">
        <f aca="false">IF(LEFT(A1736,4)="&lt;h5&gt;",A1736,"")</f>
        <v/>
      </c>
    </row>
    <row r="1737" customFormat="false" ht="12.8" hidden="false" customHeight="false" outlineLevel="0" collapsed="false">
      <c r="A1737" s="0" t="s">
        <v>5</v>
      </c>
      <c r="B1737" s="0" t="str">
        <f aca="false">IF(LEFT(A1737,4)="&lt;h5&gt;",A1737,"")</f>
        <v/>
      </c>
    </row>
    <row r="1738" customFormat="false" ht="12.8" hidden="false" customHeight="false" outlineLevel="0" collapsed="false">
      <c r="A1738" s="0" t="s">
        <v>677</v>
      </c>
      <c r="B1738" s="0" t="str">
        <f aca="false">IF(LEFT(A1738,4)="&lt;h5&gt;",A1738,"")</f>
        <v>&lt;h5&gt;&lt;a href="http://www.comune.torino.it/bandi/pdf/files//determina_maschere.pdf"&gt;Determinazione 2017 40909/048&lt;/a&gt;&lt;/h5&gt;</v>
      </c>
    </row>
    <row r="1739" customFormat="false" ht="12.8" hidden="false" customHeight="false" outlineLevel="0" collapsed="false">
      <c r="A1739" s="0" t="s">
        <v>2</v>
      </c>
      <c r="B1739" s="0" t="str">
        <f aca="false">IF(LEFT(A1739,4)="&lt;h5&gt;",A1739,"")</f>
        <v/>
      </c>
    </row>
    <row r="1740" customFormat="false" ht="12.8" hidden="false" customHeight="false" outlineLevel="0" collapsed="false">
      <c r="A1740" s="0" t="s">
        <v>678</v>
      </c>
      <c r="B1740" s="0" t="str">
        <f aca="false">IF(LEFT(A1740,4)="&lt;h5&gt;",A1740,"")</f>
        <v/>
      </c>
    </row>
    <row r="1741" customFormat="false" ht="12.8" hidden="false" customHeight="false" outlineLevel="0" collapsed="false">
      <c r="A1741" s="0" t="s">
        <v>4</v>
      </c>
      <c r="B1741" s="0" t="str">
        <f aca="false">IF(LEFT(A1741,4)="&lt;h5&gt;",A1741,"")</f>
        <v/>
      </c>
    </row>
    <row r="1742" customFormat="false" ht="12.8" hidden="false" customHeight="false" outlineLevel="0" collapsed="false">
      <c r="A1742" s="0" t="s">
        <v>5</v>
      </c>
      <c r="B1742" s="0" t="str">
        <f aca="false">IF(LEFT(A1742,4)="&lt;h5&gt;",A1742,"")</f>
        <v/>
      </c>
    </row>
    <row r="1743" customFormat="false" ht="12.8" hidden="false" customHeight="false" outlineLevel="0" collapsed="false">
      <c r="A1743" s="0" t="s">
        <v>679</v>
      </c>
      <c r="B1743" s="0" t="str">
        <f aca="false">IF(LEFT(A1743,4)="&lt;h5&gt;",A1743,"")</f>
        <v>&lt;h5&gt;&lt;a href="http://www.comune.torino.it/bandi/pdf/files//determinazione_a_contrarre.pdf"&gt;Determinazione 2017 40843/048&lt;/a&gt;&lt;/h5&gt;</v>
      </c>
    </row>
    <row r="1744" customFormat="false" ht="12.8" hidden="false" customHeight="false" outlineLevel="0" collapsed="false">
      <c r="A1744" s="0" t="s">
        <v>2</v>
      </c>
      <c r="B1744" s="0" t="str">
        <f aca="false">IF(LEFT(A1744,4)="&lt;h5&gt;",A1744,"")</f>
        <v/>
      </c>
    </row>
    <row r="1745" customFormat="false" ht="12.8" hidden="false" customHeight="false" outlineLevel="0" collapsed="false">
      <c r="A1745" s="0" t="s">
        <v>680</v>
      </c>
      <c r="B1745" s="0" t="str">
        <f aca="false">IF(LEFT(A1745,4)="&lt;h5&gt;",A1745,"")</f>
        <v/>
      </c>
    </row>
    <row r="1746" customFormat="false" ht="12.8" hidden="false" customHeight="false" outlineLevel="0" collapsed="false">
      <c r="A1746" s="0" t="s">
        <v>4</v>
      </c>
      <c r="B1746" s="0" t="str">
        <f aca="false">IF(LEFT(A1746,4)="&lt;h5&gt;",A1746,"")</f>
        <v/>
      </c>
    </row>
    <row r="1747" customFormat="false" ht="12.8" hidden="false" customHeight="false" outlineLevel="0" collapsed="false">
      <c r="A1747" s="0" t="s">
        <v>5</v>
      </c>
      <c r="B1747" s="0" t="str">
        <f aca="false">IF(LEFT(A1747,4)="&lt;h5&gt;",A1747,"")</f>
        <v/>
      </c>
    </row>
    <row r="1748" customFormat="false" ht="12.8" hidden="false" customHeight="false" outlineLevel="0" collapsed="false">
      <c r="A1748" s="0" t="s">
        <v>681</v>
      </c>
      <c r="B1748" s="0" t="str">
        <f aca="false">IF(LEFT(A1748,4)="&lt;h5&gt;",A1748,"")</f>
        <v>&lt;h5&gt;&lt;a href="http://www.comune.torino.it/bandi/pdf/files//deter_contrarre.pdf"&gt;Determinazione 2017 40285/048&lt;/a&gt;&lt;/h5&gt;</v>
      </c>
    </row>
    <row r="1749" customFormat="false" ht="12.8" hidden="false" customHeight="false" outlineLevel="0" collapsed="false">
      <c r="A1749" s="0" t="s">
        <v>2</v>
      </c>
      <c r="B1749" s="0" t="str">
        <f aca="false">IF(LEFT(A1749,4)="&lt;h5&gt;",A1749,"")</f>
        <v/>
      </c>
    </row>
    <row r="1750" customFormat="false" ht="12.8" hidden="false" customHeight="false" outlineLevel="0" collapsed="false">
      <c r="A1750" s="0" t="s">
        <v>682</v>
      </c>
      <c r="B1750" s="0" t="str">
        <f aca="false">IF(LEFT(A1750,4)="&lt;h5&gt;",A1750,"")</f>
        <v/>
      </c>
    </row>
    <row r="1751" customFormat="false" ht="12.8" hidden="false" customHeight="false" outlineLevel="0" collapsed="false">
      <c r="A1751" s="0" t="s">
        <v>4</v>
      </c>
      <c r="B1751" s="0" t="str">
        <f aca="false">IF(LEFT(A1751,4)="&lt;h5&gt;",A1751,"")</f>
        <v/>
      </c>
    </row>
    <row r="1752" customFormat="false" ht="12.8" hidden="false" customHeight="false" outlineLevel="0" collapsed="false">
      <c r="A1752" s="0" t="s">
        <v>5</v>
      </c>
      <c r="B1752" s="0" t="str">
        <f aca="false">IF(LEFT(A1752,4)="&lt;h5&gt;",A1752,"")</f>
        <v/>
      </c>
    </row>
    <row r="1753" customFormat="false" ht="12.8" hidden="false" customHeight="false" outlineLevel="0" collapsed="false">
      <c r="A1753" s="0" t="s">
        <v>683</v>
      </c>
      <c r="B1753" s="0" t="str">
        <f aca="false">IF(LEFT(A1753,4)="&lt;h5&gt;",A1753,"")</f>
        <v>&lt;h5&gt;&lt;a href="http://www.comune.torino.it/bandi/pdf/files//determina201740669.pdf"&gt;Determinazione 2017 40669/046&lt;/a&gt;&lt;/h5&gt;</v>
      </c>
    </row>
    <row r="1754" customFormat="false" ht="12.8" hidden="false" customHeight="false" outlineLevel="0" collapsed="false">
      <c r="A1754" s="0" t="s">
        <v>2</v>
      </c>
      <c r="B1754" s="0" t="str">
        <f aca="false">IF(LEFT(A1754,4)="&lt;h5&gt;",A1754,"")</f>
        <v/>
      </c>
    </row>
    <row r="1755" customFormat="false" ht="12.8" hidden="false" customHeight="false" outlineLevel="0" collapsed="false">
      <c r="A1755" s="0" t="s">
        <v>684</v>
      </c>
      <c r="B1755" s="0" t="str">
        <f aca="false">IF(LEFT(A1755,4)="&lt;h5&gt;",A1755,"")</f>
        <v/>
      </c>
    </row>
    <row r="1756" customFormat="false" ht="12.8" hidden="false" customHeight="false" outlineLevel="0" collapsed="false">
      <c r="A1756" s="0" t="s">
        <v>4</v>
      </c>
      <c r="B1756" s="0" t="str">
        <f aca="false">IF(LEFT(A1756,4)="&lt;h5&gt;",A1756,"")</f>
        <v/>
      </c>
    </row>
    <row r="1757" customFormat="false" ht="12.8" hidden="false" customHeight="false" outlineLevel="0" collapsed="false">
      <c r="A1757" s="0" t="s">
        <v>5</v>
      </c>
      <c r="B1757" s="0" t="str">
        <f aca="false">IF(LEFT(A1757,4)="&lt;h5&gt;",A1757,"")</f>
        <v/>
      </c>
    </row>
    <row r="1758" customFormat="false" ht="12.8" hidden="false" customHeight="false" outlineLevel="0" collapsed="false">
      <c r="A1758" s="0" t="s">
        <v>685</v>
      </c>
      <c r="B1758" s="0" t="str">
        <f aca="false">IF(LEFT(A1758,4)="&lt;h5&gt;",A1758,"")</f>
        <v>&lt;h5&gt;&lt;a href="http://www.comune.torino.it/bandi/pdf/files//indizionegarabraille.pdf"&gt;Determinazione 2016 06354/007 &lt;/a&gt;&lt;/h5&gt;</v>
      </c>
    </row>
    <row r="1759" customFormat="false" ht="12.8" hidden="false" customHeight="false" outlineLevel="0" collapsed="false">
      <c r="A1759" s="0" t="s">
        <v>2</v>
      </c>
      <c r="B1759" s="0" t="str">
        <f aca="false">IF(LEFT(A1759,4)="&lt;h5&gt;",A1759,"")</f>
        <v/>
      </c>
    </row>
    <row r="1760" customFormat="false" ht="12.8" hidden="false" customHeight="false" outlineLevel="0" collapsed="false">
      <c r="A1760" s="0" t="s">
        <v>686</v>
      </c>
      <c r="B1760" s="0" t="str">
        <f aca="false">IF(LEFT(A1760,4)="&lt;h5&gt;",A1760,"")</f>
        <v/>
      </c>
    </row>
    <row r="1761" customFormat="false" ht="12.8" hidden="false" customHeight="false" outlineLevel="0" collapsed="false">
      <c r="A1761" s="0" t="s">
        <v>4</v>
      </c>
      <c r="B1761" s="0" t="str">
        <f aca="false">IF(LEFT(A1761,4)="&lt;h5&gt;",A1761,"")</f>
        <v/>
      </c>
    </row>
    <row r="1762" customFormat="false" ht="12.8" hidden="false" customHeight="false" outlineLevel="0" collapsed="false">
      <c r="A1762" s="0" t="s">
        <v>5</v>
      </c>
      <c r="B1762" s="0" t="str">
        <f aca="false">IF(LEFT(A1762,4)="&lt;h5&gt;",A1762,"")</f>
        <v/>
      </c>
    </row>
    <row r="1763" customFormat="false" ht="12.8" hidden="false" customHeight="false" outlineLevel="0" collapsed="false">
      <c r="A1763" s="0" t="s">
        <v>687</v>
      </c>
      <c r="B1763" s="0" t="str">
        <f aca="false">IF(LEFT(A1763,4)="&lt;h5&gt;",A1763,"")</f>
        <v>&lt;h5&gt;&lt;a href="http://www.comune.torino.it/bandi/pdf/files//indizionemupisottodiciotto.pdf"&gt;Determinazione 2016 04743/007 &lt;/a&gt;&lt;/h5&gt;</v>
      </c>
    </row>
    <row r="1764" customFormat="false" ht="12.8" hidden="false" customHeight="false" outlineLevel="0" collapsed="false">
      <c r="A1764" s="0" t="s">
        <v>2</v>
      </c>
      <c r="B1764" s="0" t="str">
        <f aca="false">IF(LEFT(A1764,4)="&lt;h5&gt;",A1764,"")</f>
        <v/>
      </c>
    </row>
    <row r="1765" customFormat="false" ht="12.8" hidden="false" customHeight="false" outlineLevel="0" collapsed="false">
      <c r="A1765" s="0" t="s">
        <v>688</v>
      </c>
      <c r="B1765" s="0" t="str">
        <f aca="false">IF(LEFT(A1765,4)="&lt;h5&gt;",A1765,"")</f>
        <v/>
      </c>
    </row>
    <row r="1766" customFormat="false" ht="12.8" hidden="false" customHeight="false" outlineLevel="0" collapsed="false">
      <c r="A1766" s="0" t="s">
        <v>4</v>
      </c>
      <c r="B1766" s="0" t="str">
        <f aca="false">IF(LEFT(A1766,4)="&lt;h5&gt;",A1766,"")</f>
        <v/>
      </c>
    </row>
    <row r="1767" customFormat="false" ht="12.8" hidden="false" customHeight="false" outlineLevel="0" collapsed="false">
      <c r="A1767" s="0" t="s">
        <v>5</v>
      </c>
      <c r="B1767" s="0" t="str">
        <f aca="false">IF(LEFT(A1767,4)="&lt;h5&gt;",A1767,"")</f>
        <v/>
      </c>
    </row>
    <row r="1768" customFormat="false" ht="12.8" hidden="false" customHeight="false" outlineLevel="0" collapsed="false">
      <c r="A1768" s="0" t="s">
        <v>689</v>
      </c>
      <c r="B1768" s="0" t="str">
        <f aca="false">IF(LEFT(A1768,4)="&lt;h5&gt;",A1768,"")</f>
        <v>&lt;h5&gt;&lt;a href="http://www.comune.torino.it/bandi/pdf/files//indizionehotelvictoria.pdf"&gt;Determinazione 2016 05777/007 &lt;/a&gt;&lt;/h5&gt;</v>
      </c>
    </row>
    <row r="1769" customFormat="false" ht="12.8" hidden="false" customHeight="false" outlineLevel="0" collapsed="false">
      <c r="A1769" s="0" t="s">
        <v>2</v>
      </c>
      <c r="B1769" s="0" t="str">
        <f aca="false">IF(LEFT(A1769,4)="&lt;h5&gt;",A1769,"")</f>
        <v/>
      </c>
    </row>
    <row r="1770" customFormat="false" ht="12.8" hidden="false" customHeight="false" outlineLevel="0" collapsed="false">
      <c r="A1770" s="0" t="s">
        <v>690</v>
      </c>
      <c r="B1770" s="0" t="str">
        <f aca="false">IF(LEFT(A1770,4)="&lt;h5&gt;",A1770,"")</f>
        <v/>
      </c>
    </row>
    <row r="1771" customFormat="false" ht="12.8" hidden="false" customHeight="false" outlineLevel="0" collapsed="false">
      <c r="A1771" s="0" t="s">
        <v>4</v>
      </c>
      <c r="B1771" s="0" t="str">
        <f aca="false">IF(LEFT(A1771,4)="&lt;h5&gt;",A1771,"")</f>
        <v/>
      </c>
    </row>
    <row r="1772" customFormat="false" ht="12.8" hidden="false" customHeight="false" outlineLevel="0" collapsed="false">
      <c r="A1772" s="0" t="s">
        <v>5</v>
      </c>
      <c r="B1772" s="0" t="str">
        <f aca="false">IF(LEFT(A1772,4)="&lt;h5&gt;",A1772,"")</f>
        <v/>
      </c>
    </row>
    <row r="1773" customFormat="false" ht="12.8" hidden="false" customHeight="false" outlineLevel="0" collapsed="false">
      <c r="A1773" s="0" t="s">
        <v>691</v>
      </c>
      <c r="B1773" s="0" t="str">
        <f aca="false">IF(LEFT(A1773,4)="&lt;h5&gt;",A1773,"")</f>
        <v>&lt;h5&gt;&lt;a href="http://www.comune.torino.it/bandi/pdf/files//indizionecinemaromano.pdf"&gt;Determinazione 2016 05779/007&lt;/a&gt;&lt;/h5&gt;</v>
      </c>
    </row>
    <row r="1774" customFormat="false" ht="12.8" hidden="false" customHeight="false" outlineLevel="0" collapsed="false">
      <c r="A1774" s="0" t="s">
        <v>2</v>
      </c>
      <c r="B1774" s="0" t="str">
        <f aca="false">IF(LEFT(A1774,4)="&lt;h5&gt;",A1774,"")</f>
        <v/>
      </c>
    </row>
    <row r="1775" customFormat="false" ht="12.8" hidden="false" customHeight="false" outlineLevel="0" collapsed="false">
      <c r="A1775" s="0" t="s">
        <v>692</v>
      </c>
      <c r="B1775" s="0" t="str">
        <f aca="false">IF(LEFT(A1775,4)="&lt;h5&gt;",A1775,"")</f>
        <v/>
      </c>
    </row>
    <row r="1776" customFormat="false" ht="12.8" hidden="false" customHeight="false" outlineLevel="0" collapsed="false">
      <c r="A1776" s="0" t="s">
        <v>4</v>
      </c>
      <c r="B1776" s="0" t="str">
        <f aca="false">IF(LEFT(A1776,4)="&lt;h5&gt;",A1776,"")</f>
        <v/>
      </c>
    </row>
    <row r="1777" customFormat="false" ht="12.8" hidden="false" customHeight="false" outlineLevel="0" collapsed="false">
      <c r="A1777" s="0" t="s">
        <v>5</v>
      </c>
      <c r="B1777" s="0" t="str">
        <f aca="false">IF(LEFT(A1777,4)="&lt;h5&gt;",A1777,"")</f>
        <v/>
      </c>
    </row>
    <row r="1778" customFormat="false" ht="12.8" hidden="false" customHeight="false" outlineLevel="0" collapsed="false">
      <c r="A1778" s="0" t="s">
        <v>693</v>
      </c>
      <c r="B1778" s="0" t="str">
        <f aca="false">IF(LEFT(A1778,4)="&lt;h5&gt;",A1778,"")</f>
        <v>&lt;h5&gt;&lt;a href="http://www.comune.torino.it/bandi/pdf/files//2017_00355_-_revoca_aggiudicazione_affidamento_affilatura_lame.pdf"&gt;Determinazione 2017 00355/010&lt;/a&gt;&lt;/h5&gt;</v>
      </c>
    </row>
    <row r="1779" customFormat="false" ht="12.8" hidden="false" customHeight="false" outlineLevel="0" collapsed="false">
      <c r="A1779" s="0" t="s">
        <v>2</v>
      </c>
      <c r="B1779" s="0" t="str">
        <f aca="false">IF(LEFT(A1779,4)="&lt;h5&gt;",A1779,"")</f>
        <v/>
      </c>
    </row>
    <row r="1780" customFormat="false" ht="12.8" hidden="false" customHeight="false" outlineLevel="0" collapsed="false">
      <c r="A1780" s="0" t="s">
        <v>694</v>
      </c>
      <c r="B1780" s="0" t="str">
        <f aca="false">IF(LEFT(A1780,4)="&lt;h5&gt;",A1780,"")</f>
        <v/>
      </c>
    </row>
    <row r="1781" customFormat="false" ht="12.8" hidden="false" customHeight="false" outlineLevel="0" collapsed="false">
      <c r="A1781" s="0" t="s">
        <v>4</v>
      </c>
      <c r="B1781" s="0" t="str">
        <f aca="false">IF(LEFT(A1781,4)="&lt;h5&gt;",A1781,"")</f>
        <v/>
      </c>
    </row>
    <row r="1782" customFormat="false" ht="12.8" hidden="false" customHeight="false" outlineLevel="0" collapsed="false">
      <c r="A1782" s="0" t="s">
        <v>5</v>
      </c>
      <c r="B1782" s="0" t="str">
        <f aca="false">IF(LEFT(A1782,4)="&lt;h5&gt;",A1782,"")</f>
        <v/>
      </c>
    </row>
    <row r="1783" customFormat="false" ht="12.8" hidden="false" customHeight="false" outlineLevel="0" collapsed="false">
      <c r="A1783" s="0" t="s">
        <v>695</v>
      </c>
      <c r="B1783" s="0" t="str">
        <f aca="false">IF(LEFT(A1783,4)="&lt;h5&gt;",A1783,"")</f>
        <v>&lt;h5&gt;&lt;a href="http://www.comune.torino.it/bandi/pdf/files//indizioneneonvideo.pdf"&gt;Determinazione 2016 05951/00&lt;/a&gt;&lt;/h5&gt;</v>
      </c>
    </row>
    <row r="1784" customFormat="false" ht="12.8" hidden="false" customHeight="false" outlineLevel="0" collapsed="false">
      <c r="A1784" s="0" t="s">
        <v>2</v>
      </c>
      <c r="B1784" s="0" t="str">
        <f aca="false">IF(LEFT(A1784,4)="&lt;h5&gt;",A1784,"")</f>
        <v/>
      </c>
    </row>
    <row r="1785" customFormat="false" ht="12.8" hidden="false" customHeight="false" outlineLevel="0" collapsed="false">
      <c r="A1785" s="0" t="s">
        <v>696</v>
      </c>
      <c r="B1785" s="0" t="str">
        <f aca="false">IF(LEFT(A1785,4)="&lt;h5&gt;",A1785,"")</f>
        <v/>
      </c>
    </row>
    <row r="1786" customFormat="false" ht="12.8" hidden="false" customHeight="false" outlineLevel="0" collapsed="false">
      <c r="A1786" s="0" t="s">
        <v>4</v>
      </c>
      <c r="B1786" s="0" t="str">
        <f aca="false">IF(LEFT(A1786,4)="&lt;h5&gt;",A1786,"")</f>
        <v/>
      </c>
    </row>
    <row r="1787" customFormat="false" ht="12.8" hidden="false" customHeight="false" outlineLevel="0" collapsed="false">
      <c r="A1787" s="0" t="s">
        <v>5</v>
      </c>
      <c r="B1787" s="0" t="str">
        <f aca="false">IF(LEFT(A1787,4)="&lt;h5&gt;",A1787,"")</f>
        <v/>
      </c>
    </row>
    <row r="1788" customFormat="false" ht="12.8" hidden="false" customHeight="false" outlineLevel="0" collapsed="false">
      <c r="A1788" s="0" t="s">
        <v>697</v>
      </c>
      <c r="B1788" s="0" t="str">
        <f aca="false">IF(LEFT(A1788,4)="&lt;h5&gt;",A1788,"")</f>
        <v>&lt;h5&gt;&lt;a href="http://www.comune.torino.it/bandi/pdf/files//indizionezeroseiup.pdf"&gt;Determinazione 2016 06026/007 &lt;/a&gt;&lt;/h5&gt;</v>
      </c>
    </row>
    <row r="1789" customFormat="false" ht="12.8" hidden="false" customHeight="false" outlineLevel="0" collapsed="false">
      <c r="A1789" s="0" t="s">
        <v>2</v>
      </c>
      <c r="B1789" s="0" t="str">
        <f aca="false">IF(LEFT(A1789,4)="&lt;h5&gt;",A1789,"")</f>
        <v/>
      </c>
    </row>
    <row r="1790" customFormat="false" ht="12.8" hidden="false" customHeight="false" outlineLevel="0" collapsed="false">
      <c r="A1790" s="0" t="s">
        <v>698</v>
      </c>
      <c r="B1790" s="0" t="str">
        <f aca="false">IF(LEFT(A1790,4)="&lt;h5&gt;",A1790,"")</f>
        <v/>
      </c>
    </row>
    <row r="1791" customFormat="false" ht="12.8" hidden="false" customHeight="false" outlineLevel="0" collapsed="false">
      <c r="A1791" s="0" t="s">
        <v>4</v>
      </c>
      <c r="B1791" s="0" t="str">
        <f aca="false">IF(LEFT(A1791,4)="&lt;h5&gt;",A1791,"")</f>
        <v/>
      </c>
    </row>
    <row r="1792" customFormat="false" ht="12.8" hidden="false" customHeight="false" outlineLevel="0" collapsed="false">
      <c r="A1792" s="0" t="s">
        <v>5</v>
      </c>
      <c r="B1792" s="0" t="str">
        <f aca="false">IF(LEFT(A1792,4)="&lt;h5&gt;",A1792,"")</f>
        <v/>
      </c>
    </row>
    <row r="1793" customFormat="false" ht="12.8" hidden="false" customHeight="false" outlineLevel="0" collapsed="false">
      <c r="A1793" s="0" t="s">
        <v>699</v>
      </c>
      <c r="B1793" s="0" t="str">
        <f aca="false">IF(LEFT(A1793,4)="&lt;h5&gt;",A1793,"")</f>
        <v>&lt;h5&gt;&lt;a href="http://www.comune.torino.it/bandi/pdf/files//indizionesophigraphic.pdf"&gt;Determinazione 2016 05484/007 &lt;/a&gt;&lt;/h5&gt;</v>
      </c>
    </row>
    <row r="1794" customFormat="false" ht="12.8" hidden="false" customHeight="false" outlineLevel="0" collapsed="false">
      <c r="A1794" s="0" t="s">
        <v>2</v>
      </c>
      <c r="B1794" s="0" t="str">
        <f aca="false">IF(LEFT(A1794,4)="&lt;h5&gt;",A1794,"")</f>
        <v/>
      </c>
    </row>
    <row r="1795" customFormat="false" ht="12.8" hidden="false" customHeight="false" outlineLevel="0" collapsed="false">
      <c r="A1795" s="0" t="s">
        <v>700</v>
      </c>
      <c r="B1795" s="0" t="str">
        <f aca="false">IF(LEFT(A1795,4)="&lt;h5&gt;",A1795,"")</f>
        <v/>
      </c>
    </row>
    <row r="1796" customFormat="false" ht="12.8" hidden="false" customHeight="false" outlineLevel="0" collapsed="false">
      <c r="A1796" s="0" t="s">
        <v>4</v>
      </c>
      <c r="B1796" s="0" t="str">
        <f aca="false">IF(LEFT(A1796,4)="&lt;h5&gt;",A1796,"")</f>
        <v/>
      </c>
    </row>
    <row r="1797" customFormat="false" ht="12.8" hidden="false" customHeight="false" outlineLevel="0" collapsed="false">
      <c r="A1797" s="0" t="s">
        <v>5</v>
      </c>
      <c r="B1797" s="0" t="str">
        <f aca="false">IF(LEFT(A1797,4)="&lt;h5&gt;",A1797,"")</f>
        <v/>
      </c>
    </row>
    <row r="1798" customFormat="false" ht="12.8" hidden="false" customHeight="false" outlineLevel="0" collapsed="false">
      <c r="A1798" s="0" t="s">
        <v>701</v>
      </c>
      <c r="B1798" s="0" t="str">
        <f aca="false">IF(LEFT(A1798,4)="&lt;h5&gt;",A1798,"")</f>
        <v>&lt;h5&gt;&lt;a href="http://www.comune.torino.it/bandi/pdf/files//indizioneigpdecauxfestivaleducazione.pdf"&gt;Determinazione 2016 2016 05025/007 &lt;/a&gt;&lt;/h5&gt;</v>
      </c>
    </row>
    <row r="1799" customFormat="false" ht="12.8" hidden="false" customHeight="false" outlineLevel="0" collapsed="false">
      <c r="A1799" s="0" t="s">
        <v>2</v>
      </c>
      <c r="B1799" s="0" t="str">
        <f aca="false">IF(LEFT(A1799,4)="&lt;h5&gt;",A1799,"")</f>
        <v/>
      </c>
    </row>
    <row r="1800" customFormat="false" ht="12.8" hidden="false" customHeight="false" outlineLevel="0" collapsed="false">
      <c r="A1800" s="0" t="s">
        <v>702</v>
      </c>
      <c r="B1800" s="0" t="str">
        <f aca="false">IF(LEFT(A1800,4)="&lt;h5&gt;",A1800,"")</f>
        <v/>
      </c>
    </row>
    <row r="1801" customFormat="false" ht="12.8" hidden="false" customHeight="false" outlineLevel="0" collapsed="false">
      <c r="A1801" s="0" t="s">
        <v>4</v>
      </c>
      <c r="B1801" s="0" t="str">
        <f aca="false">IF(LEFT(A1801,4)="&lt;h5&gt;",A1801,"")</f>
        <v/>
      </c>
    </row>
    <row r="1802" customFormat="false" ht="12.8" hidden="false" customHeight="false" outlineLevel="0" collapsed="false">
      <c r="A1802" s="0" t="s">
        <v>5</v>
      </c>
      <c r="B1802" s="0" t="str">
        <f aca="false">IF(LEFT(A1802,4)="&lt;h5&gt;",A1802,"")</f>
        <v/>
      </c>
    </row>
    <row r="1803" customFormat="false" ht="12.8" hidden="false" customHeight="false" outlineLevel="0" collapsed="false">
      <c r="A1803" s="0" t="s">
        <v>703</v>
      </c>
      <c r="B1803" s="0" t="str">
        <f aca="false">IF(LEFT(A1803,4)="&lt;h5&gt;",A1803,"")</f>
        <v>&lt;h5&gt;&lt;a href="http://www.comune.torino.it/bandi/pdf/files//indizionezeroseiup.pdf"&gt;Determinazione 2016 43688/007 &lt;/a&gt;&lt;/h5&gt;</v>
      </c>
    </row>
    <row r="1804" customFormat="false" ht="12.8" hidden="false" customHeight="false" outlineLevel="0" collapsed="false">
      <c r="A1804" s="0" t="s">
        <v>2</v>
      </c>
      <c r="B1804" s="0" t="str">
        <f aca="false">IF(LEFT(A1804,4)="&lt;h5&gt;",A1804,"")</f>
        <v/>
      </c>
    </row>
    <row r="1805" customFormat="false" ht="12.8" hidden="false" customHeight="false" outlineLevel="0" collapsed="false">
      <c r="A1805" s="0" t="s">
        <v>704</v>
      </c>
      <c r="B1805" s="0" t="str">
        <f aca="false">IF(LEFT(A1805,4)="&lt;h5&gt;",A1805,"")</f>
        <v/>
      </c>
    </row>
    <row r="1806" customFormat="false" ht="12.8" hidden="false" customHeight="false" outlineLevel="0" collapsed="false">
      <c r="A1806" s="0" t="s">
        <v>4</v>
      </c>
      <c r="B1806" s="0" t="str">
        <f aca="false">IF(LEFT(A1806,4)="&lt;h5&gt;",A1806,"")</f>
        <v/>
      </c>
    </row>
    <row r="1807" customFormat="false" ht="12.8" hidden="false" customHeight="false" outlineLevel="0" collapsed="false">
      <c r="A1807" s="0" t="s">
        <v>5</v>
      </c>
      <c r="B1807" s="0" t="str">
        <f aca="false">IF(LEFT(A1807,4)="&lt;h5&gt;",A1807,"")</f>
        <v/>
      </c>
    </row>
    <row r="1808" customFormat="false" ht="12.8" hidden="false" customHeight="false" outlineLevel="0" collapsed="false">
      <c r="A1808" s="0" t="s">
        <v>705</v>
      </c>
      <c r="B1808" s="0" t="str">
        <f aca="false">IF(LEFT(A1808,4)="&lt;h5&gt;",A1808,"")</f>
        <v>&lt;h5&gt;&lt;a href="http://www.comune.torino.it/bandi/pdf/files//indizioneservizifestival.pdf"&gt;Determinazione 2016 43874/007&lt;/a&gt;&lt;/h5&gt;</v>
      </c>
    </row>
    <row r="1809" customFormat="false" ht="12.8" hidden="false" customHeight="false" outlineLevel="0" collapsed="false">
      <c r="A1809" s="0" t="s">
        <v>2</v>
      </c>
      <c r="B1809" s="0" t="str">
        <f aca="false">IF(LEFT(A1809,4)="&lt;h5&gt;",A1809,"")</f>
        <v/>
      </c>
    </row>
    <row r="1810" customFormat="false" ht="12.8" hidden="false" customHeight="false" outlineLevel="0" collapsed="false">
      <c r="A1810" s="0" t="s">
        <v>706</v>
      </c>
      <c r="B1810" s="0" t="str">
        <f aca="false">IF(LEFT(A1810,4)="&lt;h5&gt;",A1810,"")</f>
        <v/>
      </c>
    </row>
    <row r="1811" customFormat="false" ht="12.8" hidden="false" customHeight="false" outlineLevel="0" collapsed="false">
      <c r="A1811" s="0" t="s">
        <v>4</v>
      </c>
      <c r="B1811" s="0" t="str">
        <f aca="false">IF(LEFT(A1811,4)="&lt;h5&gt;",A1811,"")</f>
        <v/>
      </c>
    </row>
    <row r="1812" customFormat="false" ht="12.8" hidden="false" customHeight="false" outlineLevel="0" collapsed="false">
      <c r="A1812" s="0" t="s">
        <v>5</v>
      </c>
      <c r="B1812" s="0" t="str">
        <f aca="false">IF(LEFT(A1812,4)="&lt;h5&gt;",A1812,"")</f>
        <v/>
      </c>
    </row>
    <row r="1813" customFormat="false" ht="12.8" hidden="false" customHeight="false" outlineLevel="0" collapsed="false">
      <c r="A1813" s="0" t="s">
        <v>707</v>
      </c>
      <c r="B1813" s="0" t="str">
        <f aca="false">IF(LEFT(A1813,4)="&lt;h5&gt;",A1813,"")</f>
        <v>&lt;h5&gt;&lt;a href="http://www.comune.torino.it/bandi/pdf/files//indizionegalletti.pdf"&gt;Determinazione 2016 04812/007&lt;/a&gt;&lt;/h5&gt;</v>
      </c>
    </row>
    <row r="1814" customFormat="false" ht="12.8" hidden="false" customHeight="false" outlineLevel="0" collapsed="false">
      <c r="A1814" s="0" t="s">
        <v>2</v>
      </c>
      <c r="B1814" s="0" t="str">
        <f aca="false">IF(LEFT(A1814,4)="&lt;h5&gt;",A1814,"")</f>
        <v/>
      </c>
    </row>
    <row r="1815" customFormat="false" ht="12.8" hidden="false" customHeight="false" outlineLevel="0" collapsed="false">
      <c r="A1815" s="0" t="s">
        <v>708</v>
      </c>
      <c r="B1815" s="0" t="str">
        <f aca="false">IF(LEFT(A1815,4)="&lt;h5&gt;",A1815,"")</f>
        <v/>
      </c>
    </row>
    <row r="1816" customFormat="false" ht="12.8" hidden="false" customHeight="false" outlineLevel="0" collapsed="false">
      <c r="A1816" s="0" t="s">
        <v>4</v>
      </c>
      <c r="B1816" s="0" t="str">
        <f aca="false">IF(LEFT(A1816,4)="&lt;h5&gt;",A1816,"")</f>
        <v/>
      </c>
    </row>
    <row r="1817" customFormat="false" ht="12.8" hidden="false" customHeight="false" outlineLevel="0" collapsed="false">
      <c r="A1817" s="0" t="s">
        <v>5</v>
      </c>
      <c r="B1817" s="0" t="str">
        <f aca="false">IF(LEFT(A1817,4)="&lt;h5&gt;",A1817,"")</f>
        <v/>
      </c>
    </row>
    <row r="1818" customFormat="false" ht="12.8" hidden="false" customHeight="false" outlineLevel="0" collapsed="false">
      <c r="A1818" s="0" t="s">
        <v>709</v>
      </c>
      <c r="B1818" s="0" t="str">
        <f aca="false">IF(LEFT(A1818,4)="&lt;h5&gt;",A1818,"")</f>
        <v>&lt;h5&gt;&lt;a href="http://www.comune.torino.it/bandi/pdf/files//determinazione_di_indizione_2016_43782.pdf"&gt;Determinazione 2016 43782/085&lt;/a&gt;&lt;/h5&gt;</v>
      </c>
    </row>
    <row r="1819" customFormat="false" ht="12.8" hidden="false" customHeight="false" outlineLevel="0" collapsed="false">
      <c r="A1819" s="0" t="s">
        <v>2</v>
      </c>
      <c r="B1819" s="0" t="str">
        <f aca="false">IF(LEFT(A1819,4)="&lt;h5&gt;",A1819,"")</f>
        <v/>
      </c>
    </row>
    <row r="1820" customFormat="false" ht="12.8" hidden="false" customHeight="false" outlineLevel="0" collapsed="false">
      <c r="A1820" s="0" t="s">
        <v>710</v>
      </c>
      <c r="B1820" s="0" t="str">
        <f aca="false">IF(LEFT(A1820,4)="&lt;h5&gt;",A1820,"")</f>
        <v/>
      </c>
    </row>
    <row r="1821" customFormat="false" ht="12.8" hidden="false" customHeight="false" outlineLevel="0" collapsed="false">
      <c r="A1821" s="0" t="s">
        <v>4</v>
      </c>
      <c r="B1821" s="0" t="str">
        <f aca="false">IF(LEFT(A1821,4)="&lt;h5&gt;",A1821,"")</f>
        <v/>
      </c>
    </row>
    <row r="1822" customFormat="false" ht="12.8" hidden="false" customHeight="false" outlineLevel="0" collapsed="false">
      <c r="A1822" s="0" t="s">
        <v>5</v>
      </c>
      <c r="B1822" s="0" t="str">
        <f aca="false">IF(LEFT(A1822,4)="&lt;h5&gt;",A1822,"")</f>
        <v/>
      </c>
    </row>
    <row r="1823" customFormat="false" ht="12.8" hidden="false" customHeight="false" outlineLevel="0" collapsed="false">
      <c r="A1823" s="0" t="s">
        <v>711</v>
      </c>
      <c r="B1823" s="0" t="str">
        <f aca="false">IF(LEFT(A1823,4)="&lt;h5&gt;",A1823,"")</f>
        <v>&lt;h5&gt;&lt;a href="http://www.comune.torino.it/bandi/pdf/files//affidamento_ordine.pdf"&gt;Determinazione 2016 06144/48&lt;/a&gt;&lt;/h5&gt;</v>
      </c>
    </row>
    <row r="1824" customFormat="false" ht="12.8" hidden="false" customHeight="false" outlineLevel="0" collapsed="false">
      <c r="A1824" s="0" t="s">
        <v>2</v>
      </c>
      <c r="B1824" s="0" t="str">
        <f aca="false">IF(LEFT(A1824,4)="&lt;h5&gt;",A1824,"")</f>
        <v/>
      </c>
    </row>
    <row r="1825" customFormat="false" ht="12.8" hidden="false" customHeight="false" outlineLevel="0" collapsed="false">
      <c r="A1825" s="0" t="s">
        <v>712</v>
      </c>
      <c r="B1825" s="0" t="str">
        <f aca="false">IF(LEFT(A1825,4)="&lt;h5&gt;",A1825,"")</f>
        <v/>
      </c>
    </row>
    <row r="1826" customFormat="false" ht="12.8" hidden="false" customHeight="false" outlineLevel="0" collapsed="false">
      <c r="A1826" s="0" t="s">
        <v>4</v>
      </c>
      <c r="B1826" s="0" t="str">
        <f aca="false">IF(LEFT(A1826,4)="&lt;h5&gt;",A1826,"")</f>
        <v/>
      </c>
    </row>
    <row r="1827" customFormat="false" ht="12.8" hidden="false" customHeight="false" outlineLevel="0" collapsed="false">
      <c r="A1827" s="0" t="s">
        <v>5</v>
      </c>
      <c r="B1827" s="0" t="str">
        <f aca="false">IF(LEFT(A1827,4)="&lt;h5&gt;",A1827,"")</f>
        <v/>
      </c>
    </row>
    <row r="1828" customFormat="false" ht="12.8" hidden="false" customHeight="false" outlineLevel="0" collapsed="false">
      <c r="A1828" s="0" t="s">
        <v>713</v>
      </c>
      <c r="B1828" s="0" t="str">
        <f aca="false">IF(LEFT(A1828,4)="&lt;h5&gt;",A1828,"")</f>
        <v>&lt;h5&gt;&lt;a href="http://www.comune.torino.it/bandi/pdf/files//8)_fornitura_colorante_ecologico_-_aggiudicazione_2016_06013.pdf"&gt;Determinazione 2016 06013/010&lt;/a&gt;&lt;/h5&gt;</v>
      </c>
    </row>
    <row r="1829" customFormat="false" ht="12.8" hidden="false" customHeight="false" outlineLevel="0" collapsed="false">
      <c r="A1829" s="0" t="s">
        <v>2</v>
      </c>
      <c r="B1829" s="0" t="str">
        <f aca="false">IF(LEFT(A1829,4)="&lt;h5&gt;",A1829,"")</f>
        <v/>
      </c>
    </row>
    <row r="1830" customFormat="false" ht="12.8" hidden="false" customHeight="false" outlineLevel="0" collapsed="false">
      <c r="A1830" s="0" t="s">
        <v>714</v>
      </c>
      <c r="B1830" s="0" t="str">
        <f aca="false">IF(LEFT(A1830,4)="&lt;h5&gt;",A1830,"")</f>
        <v/>
      </c>
    </row>
    <row r="1831" customFormat="false" ht="12.8" hidden="false" customHeight="false" outlineLevel="0" collapsed="false">
      <c r="A1831" s="0" t="s">
        <v>4</v>
      </c>
      <c r="B1831" s="0" t="str">
        <f aca="false">IF(LEFT(A1831,4)="&lt;h5&gt;",A1831,"")</f>
        <v/>
      </c>
    </row>
    <row r="1832" customFormat="false" ht="12.8" hidden="false" customHeight="false" outlineLevel="0" collapsed="false">
      <c r="A1832" s="0" t="s">
        <v>5</v>
      </c>
      <c r="B1832" s="0" t="str">
        <f aca="false">IF(LEFT(A1832,4)="&lt;h5&gt;",A1832,"")</f>
        <v/>
      </c>
    </row>
    <row r="1833" customFormat="false" ht="12.8" hidden="false" customHeight="false" outlineLevel="0" collapsed="false">
      <c r="A1833" s="0" t="s">
        <v>715</v>
      </c>
      <c r="B1833" s="0" t="str">
        <f aca="false">IF(LEFT(A1833,4)="&lt;h5&gt;",A1833,"")</f>
        <v>&lt;h5&gt;&lt;a href="http://www.comune.torino.it/bandi/pdf/files//7)_fornitura_colorante_ecologico_-_indizione_2016_44415.pdf"&gt;Determinazione 2016 44415/010&lt;/a&gt;&lt;/h5&gt;</v>
      </c>
    </row>
    <row r="1834" customFormat="false" ht="12.8" hidden="false" customHeight="false" outlineLevel="0" collapsed="false">
      <c r="A1834" s="0" t="s">
        <v>2</v>
      </c>
      <c r="B1834" s="0" t="str">
        <f aca="false">IF(LEFT(A1834,4)="&lt;h5&gt;",A1834,"")</f>
        <v/>
      </c>
    </row>
    <row r="1835" customFormat="false" ht="12.8" hidden="false" customHeight="false" outlineLevel="0" collapsed="false">
      <c r="A1835" s="0" t="s">
        <v>716</v>
      </c>
      <c r="B1835" s="0" t="str">
        <f aca="false">IF(LEFT(A1835,4)="&lt;h5&gt;",A1835,"")</f>
        <v/>
      </c>
    </row>
    <row r="1836" customFormat="false" ht="12.8" hidden="false" customHeight="false" outlineLevel="0" collapsed="false">
      <c r="A1836" s="0" t="s">
        <v>4</v>
      </c>
      <c r="B1836" s="0" t="str">
        <f aca="false">IF(LEFT(A1836,4)="&lt;h5&gt;",A1836,"")</f>
        <v/>
      </c>
    </row>
    <row r="1837" customFormat="false" ht="12.8" hidden="false" customHeight="false" outlineLevel="0" collapsed="false">
      <c r="A1837" s="0" t="s">
        <v>5</v>
      </c>
      <c r="B1837" s="0" t="str">
        <f aca="false">IF(LEFT(A1837,4)="&lt;h5&gt;",A1837,"")</f>
        <v/>
      </c>
    </row>
    <row r="1838" customFormat="false" ht="12.8" hidden="false" customHeight="false" outlineLevel="0" collapsed="false">
      <c r="A1838" s="0" t="s">
        <v>717</v>
      </c>
      <c r="B1838" s="0" t="str">
        <f aca="false">IF(LEFT(A1838,4)="&lt;h5&gt;",A1838,"")</f>
        <v>&lt;h5&gt;&lt;a href="http://www.comune.torino.it/bandi/pdf/files//6)_analisi_chimica_e_batteriologica_-_aggiudicazione_2016_05781.pdf"&gt;Determinazione 2016 05781/010&lt;/a&gt;&lt;/h5&gt;</v>
      </c>
    </row>
    <row r="1839" customFormat="false" ht="12.8" hidden="false" customHeight="false" outlineLevel="0" collapsed="false">
      <c r="A1839" s="0" t="s">
        <v>2</v>
      </c>
      <c r="B1839" s="0" t="str">
        <f aca="false">IF(LEFT(A1839,4)="&lt;h5&gt;",A1839,"")</f>
        <v/>
      </c>
    </row>
    <row r="1840" customFormat="false" ht="12.8" hidden="false" customHeight="false" outlineLevel="0" collapsed="false">
      <c r="A1840" s="0" t="s">
        <v>718</v>
      </c>
      <c r="B1840" s="0" t="str">
        <f aca="false">IF(LEFT(A1840,4)="&lt;h5&gt;",A1840,"")</f>
        <v/>
      </c>
    </row>
    <row r="1841" customFormat="false" ht="12.8" hidden="false" customHeight="false" outlineLevel="0" collapsed="false">
      <c r="A1841" s="0" t="s">
        <v>4</v>
      </c>
      <c r="B1841" s="0" t="str">
        <f aca="false">IF(LEFT(A1841,4)="&lt;h5&gt;",A1841,"")</f>
        <v/>
      </c>
    </row>
    <row r="1842" customFormat="false" ht="12.8" hidden="false" customHeight="false" outlineLevel="0" collapsed="false">
      <c r="A1842" s="0" t="s">
        <v>5</v>
      </c>
      <c r="B1842" s="0" t="str">
        <f aca="false">IF(LEFT(A1842,4)="&lt;h5&gt;",A1842,"")</f>
        <v/>
      </c>
    </row>
    <row r="1843" customFormat="false" ht="12.8" hidden="false" customHeight="false" outlineLevel="0" collapsed="false">
      <c r="A1843" s="0" t="s">
        <v>719</v>
      </c>
      <c r="B1843" s="0" t="str">
        <f aca="false">IF(LEFT(A1843,4)="&lt;h5&gt;",A1843,"")</f>
        <v>&lt;h5&gt;&lt;a href="http://www.comune.torino.it/bandi/pdf/files//5)_analisi_chimica_e_batteriologica_-_indizione_2016_44148.pdf"&gt;Determinazione 2016 44148/010&lt;/a&gt;&lt;/h5&gt;</v>
      </c>
    </row>
    <row r="1844" customFormat="false" ht="12.8" hidden="false" customHeight="false" outlineLevel="0" collapsed="false">
      <c r="A1844" s="0" t="s">
        <v>2</v>
      </c>
      <c r="B1844" s="0" t="str">
        <f aca="false">IF(LEFT(A1844,4)="&lt;h5&gt;",A1844,"")</f>
        <v/>
      </c>
    </row>
    <row r="1845" customFormat="false" ht="12.8" hidden="false" customHeight="false" outlineLevel="0" collapsed="false">
      <c r="A1845" s="0" t="s">
        <v>720</v>
      </c>
      <c r="B1845" s="0" t="str">
        <f aca="false">IF(LEFT(A1845,4)="&lt;h5&gt;",A1845,"")</f>
        <v/>
      </c>
    </row>
    <row r="1846" customFormat="false" ht="12.8" hidden="false" customHeight="false" outlineLevel="0" collapsed="false">
      <c r="A1846" s="0" t="s">
        <v>4</v>
      </c>
      <c r="B1846" s="0" t="str">
        <f aca="false">IF(LEFT(A1846,4)="&lt;h5&gt;",A1846,"")</f>
        <v/>
      </c>
    </row>
    <row r="1847" customFormat="false" ht="12.8" hidden="false" customHeight="false" outlineLevel="0" collapsed="false">
      <c r="A1847" s="0" t="s">
        <v>5</v>
      </c>
      <c r="B1847" s="0" t="str">
        <f aca="false">IF(LEFT(A1847,4)="&lt;h5&gt;",A1847,"")</f>
        <v/>
      </c>
    </row>
    <row r="1848" customFormat="false" ht="12.8" hidden="false" customHeight="false" outlineLevel="0" collapsed="false">
      <c r="A1848" s="0" t="s">
        <v>721</v>
      </c>
      <c r="B1848" s="0" t="str">
        <f aca="false">IF(LEFT(A1848,4)="&lt;h5&gt;",A1848,"")</f>
        <v>&lt;h5&gt;&lt;a href="http://www.comune.torino.it/bandi/pdf/files//4)_analisi_chimica_e_batteriologica_-_approvazione_elenco_operatori_2016_44056.pdf"&gt;Determinazione 2016 44056/010&lt;/a&gt;&lt;/h5&gt;</v>
      </c>
    </row>
    <row r="1849" customFormat="false" ht="12.8" hidden="false" customHeight="false" outlineLevel="0" collapsed="false">
      <c r="A1849" s="0" t="s">
        <v>2</v>
      </c>
      <c r="B1849" s="0" t="str">
        <f aca="false">IF(LEFT(A1849,4)="&lt;h5&gt;",A1849,"")</f>
        <v/>
      </c>
    </row>
    <row r="1850" customFormat="false" ht="12.8" hidden="false" customHeight="false" outlineLevel="0" collapsed="false">
      <c r="A1850" s="0" t="s">
        <v>722</v>
      </c>
      <c r="B1850" s="0" t="str">
        <f aca="false">IF(LEFT(A1850,4)="&lt;h5&gt;",A1850,"")</f>
        <v/>
      </c>
    </row>
    <row r="1851" customFormat="false" ht="12.8" hidden="false" customHeight="false" outlineLevel="0" collapsed="false">
      <c r="A1851" s="0" t="s">
        <v>4</v>
      </c>
      <c r="B1851" s="0" t="str">
        <f aca="false">IF(LEFT(A1851,4)="&lt;h5&gt;",A1851,"")</f>
        <v/>
      </c>
    </row>
    <row r="1852" customFormat="false" ht="12.8" hidden="false" customHeight="false" outlineLevel="0" collapsed="false">
      <c r="A1852" s="0" t="s">
        <v>5</v>
      </c>
      <c r="B1852" s="0" t="str">
        <f aca="false">IF(LEFT(A1852,4)="&lt;h5&gt;",A1852,"")</f>
        <v/>
      </c>
    </row>
    <row r="1853" customFormat="false" ht="12.8" hidden="false" customHeight="false" outlineLevel="0" collapsed="false">
      <c r="A1853" s="0" t="s">
        <v>723</v>
      </c>
      <c r="B1853" s="0" t="str">
        <f aca="false">IF(LEFT(A1853,4)="&lt;h5&gt;",A1853,"")</f>
        <v>&lt;h5&gt;&lt;a href="http://www.comune.torino.it/bandi/pdf/files//3)_servizio_manutenzione_macchine_rasaghiaccio_-_indizione_2016_44602.pdf"&gt;Determinazione 2016 44602/010&lt;/a&gt;&lt;/h5&gt;</v>
      </c>
    </row>
    <row r="1854" customFormat="false" ht="12.8" hidden="false" customHeight="false" outlineLevel="0" collapsed="false">
      <c r="A1854" s="0" t="s">
        <v>2</v>
      </c>
      <c r="B1854" s="0" t="str">
        <f aca="false">IF(LEFT(A1854,4)="&lt;h5&gt;",A1854,"")</f>
        <v/>
      </c>
    </row>
    <row r="1855" customFormat="false" ht="12.8" hidden="false" customHeight="false" outlineLevel="0" collapsed="false">
      <c r="A1855" s="0" t="s">
        <v>724</v>
      </c>
      <c r="B1855" s="0" t="str">
        <f aca="false">IF(LEFT(A1855,4)="&lt;h5&gt;",A1855,"")</f>
        <v/>
      </c>
    </row>
    <row r="1856" customFormat="false" ht="12.8" hidden="false" customHeight="false" outlineLevel="0" collapsed="false">
      <c r="A1856" s="0" t="s">
        <v>4</v>
      </c>
      <c r="B1856" s="0" t="str">
        <f aca="false">IF(LEFT(A1856,4)="&lt;h5&gt;",A1856,"")</f>
        <v/>
      </c>
    </row>
    <row r="1857" customFormat="false" ht="12.8" hidden="false" customHeight="false" outlineLevel="0" collapsed="false">
      <c r="A1857" s="0" t="s">
        <v>5</v>
      </c>
      <c r="B1857" s="0" t="str">
        <f aca="false">IF(LEFT(A1857,4)="&lt;h5&gt;",A1857,"")</f>
        <v/>
      </c>
    </row>
    <row r="1858" customFormat="false" ht="12.8" hidden="false" customHeight="false" outlineLevel="0" collapsed="false">
      <c r="A1858" s="0" t="s">
        <v>725</v>
      </c>
      <c r="B1858" s="0" t="str">
        <f aca="false">IF(LEFT(A1858,4)="&lt;h5&gt;",A1858,"")</f>
        <v>&lt;h5&gt;&lt;a href="http://www.comune.torino.it/bandi/pdf/files//2)_servizio_affilatura_lame_rasaghiaccio_-_aggiudicazione_2016_06443.pdf"&gt;Determinazione 2016 06443/010&lt;/a&gt;&lt;/h5&gt;</v>
      </c>
    </row>
    <row r="1859" customFormat="false" ht="12.8" hidden="false" customHeight="false" outlineLevel="0" collapsed="false">
      <c r="A1859" s="0" t="s">
        <v>2</v>
      </c>
      <c r="B1859" s="0" t="str">
        <f aca="false">IF(LEFT(A1859,4)="&lt;h5&gt;",A1859,"")</f>
        <v/>
      </c>
    </row>
    <row r="1860" customFormat="false" ht="12.8" hidden="false" customHeight="false" outlineLevel="0" collapsed="false">
      <c r="A1860" s="0" t="s">
        <v>726</v>
      </c>
      <c r="B1860" s="0" t="str">
        <f aca="false">IF(LEFT(A1860,4)="&lt;h5&gt;",A1860,"")</f>
        <v/>
      </c>
    </row>
    <row r="1861" customFormat="false" ht="12.8" hidden="false" customHeight="false" outlineLevel="0" collapsed="false">
      <c r="A1861" s="0" t="s">
        <v>4</v>
      </c>
      <c r="B1861" s="0" t="str">
        <f aca="false">IF(LEFT(A1861,4)="&lt;h5&gt;",A1861,"")</f>
        <v/>
      </c>
    </row>
    <row r="1862" customFormat="false" ht="12.8" hidden="false" customHeight="false" outlineLevel="0" collapsed="false">
      <c r="A1862" s="0" t="s">
        <v>5</v>
      </c>
      <c r="B1862" s="0" t="str">
        <f aca="false">IF(LEFT(A1862,4)="&lt;h5&gt;",A1862,"")</f>
        <v/>
      </c>
    </row>
    <row r="1863" customFormat="false" ht="12.8" hidden="false" customHeight="false" outlineLevel="0" collapsed="false">
      <c r="A1863" s="0" t="s">
        <v>727</v>
      </c>
      <c r="B1863" s="0" t="str">
        <f aca="false">IF(LEFT(A1863,4)="&lt;h5&gt;",A1863,"")</f>
        <v>&lt;h5&gt;&lt;a href="http://www.comune.torino.it/bandi/pdf/files//1)_affilatura_lame_rasaghiaccio_-_indizione_2016_44662.pdf"&gt;Determinazione 2016 44662/010&lt;/a&gt;&lt;/h5&gt;</v>
      </c>
    </row>
    <row r="1864" customFormat="false" ht="12.8" hidden="false" customHeight="false" outlineLevel="0" collapsed="false">
      <c r="A1864" s="0" t="s">
        <v>2</v>
      </c>
      <c r="B1864" s="0" t="str">
        <f aca="false">IF(LEFT(A1864,4)="&lt;h5&gt;",A1864,"")</f>
        <v/>
      </c>
    </row>
    <row r="1865" customFormat="false" ht="12.8" hidden="false" customHeight="false" outlineLevel="0" collapsed="false">
      <c r="A1865" s="0" t="s">
        <v>728</v>
      </c>
      <c r="B1865" s="0" t="str">
        <f aca="false">IF(LEFT(A1865,4)="&lt;h5&gt;",A1865,"")</f>
        <v/>
      </c>
    </row>
    <row r="1866" customFormat="false" ht="12.8" hidden="false" customHeight="false" outlineLevel="0" collapsed="false">
      <c r="A1866" s="0" t="s">
        <v>4</v>
      </c>
      <c r="B1866" s="0" t="str">
        <f aca="false">IF(LEFT(A1866,4)="&lt;h5&gt;",A1866,"")</f>
        <v/>
      </c>
    </row>
    <row r="1867" customFormat="false" ht="12.8" hidden="false" customHeight="false" outlineLevel="0" collapsed="false">
      <c r="A1867" s="0" t="s">
        <v>5</v>
      </c>
      <c r="B1867" s="0" t="str">
        <f aca="false">IF(LEFT(A1867,4)="&lt;h5&gt;",A1867,"")</f>
        <v/>
      </c>
    </row>
    <row r="1868" customFormat="false" ht="12.8" hidden="false" customHeight="false" outlineLevel="0" collapsed="false">
      <c r="A1868" s="0" t="s">
        <v>729</v>
      </c>
      <c r="B1868" s="0" t="str">
        <f aca="false">IF(LEFT(A1868,4)="&lt;h5&gt;",A1868,"")</f>
        <v>&lt;h5&gt;&lt;a href="http://www.comune.torino.it/bandi/pdf/files//det.2016_06751.pdf"&gt;Determinazione 2016 06751/046&lt;/a&gt;&lt;/h5&gt;</v>
      </c>
    </row>
    <row r="1869" customFormat="false" ht="12.8" hidden="false" customHeight="false" outlineLevel="0" collapsed="false">
      <c r="A1869" s="0" t="s">
        <v>2</v>
      </c>
      <c r="B1869" s="0" t="str">
        <f aca="false">IF(LEFT(A1869,4)="&lt;h5&gt;",A1869,"")</f>
        <v/>
      </c>
    </row>
    <row r="1870" customFormat="false" ht="12.8" hidden="false" customHeight="false" outlineLevel="0" collapsed="false">
      <c r="A1870" s="0" t="s">
        <v>730</v>
      </c>
      <c r="B1870" s="0" t="str">
        <f aca="false">IF(LEFT(A1870,4)="&lt;h5&gt;",A1870,"")</f>
        <v/>
      </c>
    </row>
    <row r="1871" customFormat="false" ht="12.8" hidden="false" customHeight="false" outlineLevel="0" collapsed="false">
      <c r="A1871" s="0" t="s">
        <v>4</v>
      </c>
      <c r="B1871" s="0" t="str">
        <f aca="false">IF(LEFT(A1871,4)="&lt;h5&gt;",A1871,"")</f>
        <v/>
      </c>
    </row>
    <row r="1872" customFormat="false" ht="12.8" hidden="false" customHeight="false" outlineLevel="0" collapsed="false">
      <c r="A1872" s="0" t="s">
        <v>5</v>
      </c>
      <c r="B1872" s="0" t="str">
        <f aca="false">IF(LEFT(A1872,4)="&lt;h5&gt;",A1872,"")</f>
        <v/>
      </c>
    </row>
    <row r="1873" customFormat="false" ht="12.8" hidden="false" customHeight="false" outlineLevel="0" collapsed="false">
      <c r="A1873" s="0" t="s">
        <v>731</v>
      </c>
      <c r="B1873" s="0" t="str">
        <f aca="false">IF(LEFT(A1873,4)="&lt;h5&gt;",A1873,"")</f>
        <v>&lt;h5&gt;&lt;a href="http://www.comune.torino.it/bandi/pdf/files//doc03868020161231083549.pdf"&gt;Determinazione 2016 44641/048&lt;/a&gt;&lt;/h5&gt;</v>
      </c>
    </row>
    <row r="1874" customFormat="false" ht="12.8" hidden="false" customHeight="false" outlineLevel="0" collapsed="false">
      <c r="A1874" s="0" t="s">
        <v>2</v>
      </c>
      <c r="B1874" s="0" t="str">
        <f aca="false">IF(LEFT(A1874,4)="&lt;h5&gt;",A1874,"")</f>
        <v/>
      </c>
    </row>
    <row r="1875" customFormat="false" ht="12.8" hidden="false" customHeight="false" outlineLevel="0" collapsed="false">
      <c r="A1875" s="0" t="s">
        <v>732</v>
      </c>
      <c r="B1875" s="0" t="str">
        <f aca="false">IF(LEFT(A1875,4)="&lt;h5&gt;",A1875,"")</f>
        <v/>
      </c>
    </row>
    <row r="1876" customFormat="false" ht="12.8" hidden="false" customHeight="false" outlineLevel="0" collapsed="false">
      <c r="A1876" s="0" t="s">
        <v>4</v>
      </c>
      <c r="B1876" s="0" t="str">
        <f aca="false">IF(LEFT(A1876,4)="&lt;h5&gt;",A1876,"")</f>
        <v/>
      </c>
    </row>
    <row r="1877" customFormat="false" ht="12.8" hidden="false" customHeight="false" outlineLevel="0" collapsed="false">
      <c r="A1877" s="0" t="s">
        <v>5</v>
      </c>
      <c r="B1877" s="0" t="str">
        <f aca="false">IF(LEFT(A1877,4)="&lt;h5&gt;",A1877,"")</f>
        <v/>
      </c>
    </row>
    <row r="1878" customFormat="false" ht="12.8" hidden="false" customHeight="false" outlineLevel="0" collapsed="false">
      <c r="A1878" s="0" t="s">
        <v>733</v>
      </c>
      <c r="B1878" s="0" t="str">
        <f aca="false">IF(LEFT(A1878,4)="&lt;h5&gt;",A1878,"")</f>
        <v>&lt;h5&gt;&lt;a href="http://www.comune.torino.it/bandi/pdf/files//doc03867920161231083533.pdf"&gt;Determinazione 2016 06274/48&lt;/a&gt;&lt;/h5&gt;</v>
      </c>
    </row>
    <row r="1879" customFormat="false" ht="12.8" hidden="false" customHeight="false" outlineLevel="0" collapsed="false">
      <c r="A1879" s="0" t="s">
        <v>2</v>
      </c>
      <c r="B1879" s="0" t="str">
        <f aca="false">IF(LEFT(A1879,4)="&lt;h5&gt;",A1879,"")</f>
        <v/>
      </c>
    </row>
    <row r="1880" customFormat="false" ht="12.8" hidden="false" customHeight="false" outlineLevel="0" collapsed="false">
      <c r="A1880" s="0" t="s">
        <v>734</v>
      </c>
      <c r="B1880" s="0" t="str">
        <f aca="false">IF(LEFT(A1880,4)="&lt;h5&gt;",A1880,"")</f>
        <v/>
      </c>
    </row>
    <row r="1881" customFormat="false" ht="12.8" hidden="false" customHeight="false" outlineLevel="0" collapsed="false">
      <c r="A1881" s="0" t="s">
        <v>4</v>
      </c>
      <c r="B1881" s="0" t="str">
        <f aca="false">IF(LEFT(A1881,4)="&lt;h5&gt;",A1881,"")</f>
        <v/>
      </c>
    </row>
    <row r="1882" customFormat="false" ht="12.8" hidden="false" customHeight="false" outlineLevel="0" collapsed="false">
      <c r="A1882" s="0" t="s">
        <v>5</v>
      </c>
      <c r="B1882" s="0" t="str">
        <f aca="false">IF(LEFT(A1882,4)="&lt;h5&gt;",A1882,"")</f>
        <v/>
      </c>
    </row>
    <row r="1883" customFormat="false" ht="12.8" hidden="false" customHeight="false" outlineLevel="0" collapsed="false">
      <c r="A1883" s="0" t="s">
        <v>735</v>
      </c>
      <c r="B1883" s="0" t="str">
        <f aca="false">IF(LEFT(A1883,4)="&lt;h5&gt;",A1883,"")</f>
        <v>&lt;h5&gt;&lt;a href="http://www.comune.torino.it/bandi/pdf/files//doc03800820161221103758.pdf"&gt;Determinazione 2016 44896/048&lt;/a&gt;&lt;/h5&gt;</v>
      </c>
    </row>
    <row r="1884" customFormat="false" ht="12.8" hidden="false" customHeight="false" outlineLevel="0" collapsed="false">
      <c r="A1884" s="0" t="s">
        <v>2</v>
      </c>
      <c r="B1884" s="0" t="str">
        <f aca="false">IF(LEFT(A1884,4)="&lt;h5&gt;",A1884,"")</f>
        <v/>
      </c>
    </row>
    <row r="1885" customFormat="false" ht="12.8" hidden="false" customHeight="false" outlineLevel="0" collapsed="false">
      <c r="A1885" s="0" t="s">
        <v>736</v>
      </c>
      <c r="B1885" s="0" t="str">
        <f aca="false">IF(LEFT(A1885,4)="&lt;h5&gt;",A1885,"")</f>
        <v/>
      </c>
    </row>
    <row r="1886" customFormat="false" ht="12.8" hidden="false" customHeight="false" outlineLevel="0" collapsed="false">
      <c r="A1886" s="0" t="s">
        <v>4</v>
      </c>
      <c r="B1886" s="0" t="str">
        <f aca="false">IF(LEFT(A1886,4)="&lt;h5&gt;",A1886,"")</f>
        <v/>
      </c>
    </row>
    <row r="1887" customFormat="false" ht="12.8" hidden="false" customHeight="false" outlineLevel="0" collapsed="false">
      <c r="A1887" s="0" t="s">
        <v>5</v>
      </c>
      <c r="B1887" s="0" t="str">
        <f aca="false">IF(LEFT(A1887,4)="&lt;h5&gt;",A1887,"")</f>
        <v/>
      </c>
    </row>
    <row r="1888" customFormat="false" ht="12.8" hidden="false" customHeight="false" outlineLevel="0" collapsed="false">
      <c r="A1888" s="0" t="s">
        <v>737</v>
      </c>
      <c r="B1888" s="0" t="str">
        <f aca="false">IF(LEFT(A1888,4)="&lt;h5&gt;",A1888,"")</f>
        <v>&lt;h5&gt;&lt;a href="http://www.comune.torino.it/bandi/pdf/files//ordineaccessoriradio.pdf"&gt;Determinazione 2016 05054/048&lt;/a&gt;&lt;/h5&gt;</v>
      </c>
    </row>
    <row r="1889" customFormat="false" ht="12.8" hidden="false" customHeight="false" outlineLevel="0" collapsed="false">
      <c r="A1889" s="0" t="s">
        <v>2</v>
      </c>
      <c r="B1889" s="0" t="str">
        <f aca="false">IF(LEFT(A1889,4)="&lt;h5&gt;",A1889,"")</f>
        <v/>
      </c>
    </row>
    <row r="1890" customFormat="false" ht="12.8" hidden="false" customHeight="false" outlineLevel="0" collapsed="false">
      <c r="A1890" s="0" t="s">
        <v>738</v>
      </c>
      <c r="B1890" s="0" t="str">
        <f aca="false">IF(LEFT(A1890,4)="&lt;h5&gt;",A1890,"")</f>
        <v/>
      </c>
    </row>
    <row r="1891" customFormat="false" ht="12.8" hidden="false" customHeight="false" outlineLevel="0" collapsed="false">
      <c r="A1891" s="0" t="s">
        <v>4</v>
      </c>
      <c r="B1891" s="0" t="str">
        <f aca="false">IF(LEFT(A1891,4)="&lt;h5&gt;",A1891,"")</f>
        <v/>
      </c>
    </row>
    <row r="1892" customFormat="false" ht="12.8" hidden="false" customHeight="false" outlineLevel="0" collapsed="false">
      <c r="A1892" s="0" t="s">
        <v>5</v>
      </c>
      <c r="B1892" s="0" t="str">
        <f aca="false">IF(LEFT(A1892,4)="&lt;h5&gt;",A1892,"")</f>
        <v/>
      </c>
    </row>
    <row r="1893" customFormat="false" ht="12.8" hidden="false" customHeight="false" outlineLevel="0" collapsed="false">
      <c r="A1893" s="0" t="s">
        <v>739</v>
      </c>
      <c r="B1893" s="0" t="str">
        <f aca="false">IF(LEFT(A1893,4)="&lt;h5&gt;",A1893,"")</f>
        <v>&lt;h5&gt;&lt;a href="http://www.comune.torino.it/bandi/pdf/files//ordine_piu_sicurezza.pdf"&gt;Determinazione 2016 43449/048&lt;/a&gt;&lt;/h5&gt;</v>
      </c>
    </row>
    <row r="1894" customFormat="false" ht="12.8" hidden="false" customHeight="false" outlineLevel="0" collapsed="false">
      <c r="A1894" s="0" t="s">
        <v>2</v>
      </c>
      <c r="B1894" s="0" t="str">
        <f aca="false">IF(LEFT(A1894,4)="&lt;h5&gt;",A1894,"")</f>
        <v/>
      </c>
    </row>
    <row r="1895" customFormat="false" ht="12.8" hidden="false" customHeight="false" outlineLevel="0" collapsed="false">
      <c r="A1895" s="0" t="s">
        <v>740</v>
      </c>
      <c r="B1895" s="0" t="str">
        <f aca="false">IF(LEFT(A1895,4)="&lt;h5&gt;",A1895,"")</f>
        <v/>
      </c>
    </row>
    <row r="1896" customFormat="false" ht="12.8" hidden="false" customHeight="false" outlineLevel="0" collapsed="false">
      <c r="A1896" s="0" t="s">
        <v>4</v>
      </c>
      <c r="B1896" s="0" t="str">
        <f aca="false">IF(LEFT(A1896,4)="&lt;h5&gt;",A1896,"")</f>
        <v/>
      </c>
    </row>
    <row r="1897" customFormat="false" ht="12.8" hidden="false" customHeight="false" outlineLevel="0" collapsed="false">
      <c r="A1897" s="0" t="s">
        <v>5</v>
      </c>
      <c r="B1897" s="0" t="str">
        <f aca="false">IF(LEFT(A1897,4)="&lt;h5&gt;",A1897,"")</f>
        <v/>
      </c>
    </row>
    <row r="1898" customFormat="false" ht="12.8" hidden="false" customHeight="false" outlineLevel="0" collapsed="false">
      <c r="A1898" s="0" t="s">
        <v>741</v>
      </c>
      <c r="B1898" s="0" t="str">
        <f aca="false">IF(LEFT(A1898,4)="&lt;h5&gt;",A1898,"")</f>
        <v>&lt;h5&gt;&lt;a href="http://www.comune.torino.it/bandi/pdf/files//doc03777820161217100715.pdf"&gt;Determinazione 2016 05682/048&lt;/a&gt;&lt;/h5&gt;</v>
      </c>
    </row>
    <row r="1899" customFormat="false" ht="12.8" hidden="false" customHeight="false" outlineLevel="0" collapsed="false">
      <c r="A1899" s="0" t="s">
        <v>2</v>
      </c>
      <c r="B1899" s="0" t="str">
        <f aca="false">IF(LEFT(A1899,4)="&lt;h5&gt;",A1899,"")</f>
        <v/>
      </c>
    </row>
    <row r="1900" customFormat="false" ht="12.8" hidden="false" customHeight="false" outlineLevel="0" collapsed="false">
      <c r="A1900" s="0" t="s">
        <v>742</v>
      </c>
      <c r="B1900" s="0" t="str">
        <f aca="false">IF(LEFT(A1900,4)="&lt;h5&gt;",A1900,"")</f>
        <v/>
      </c>
    </row>
    <row r="1901" customFormat="false" ht="12.8" hidden="false" customHeight="false" outlineLevel="0" collapsed="false">
      <c r="A1901" s="0" t="s">
        <v>4</v>
      </c>
      <c r="B1901" s="0" t="str">
        <f aca="false">IF(LEFT(A1901,4)="&lt;h5&gt;",A1901,"")</f>
        <v/>
      </c>
    </row>
    <row r="1902" customFormat="false" ht="12.8" hidden="false" customHeight="false" outlineLevel="0" collapsed="false">
      <c r="A1902" s="0" t="s">
        <v>5</v>
      </c>
      <c r="B1902" s="0" t="str">
        <f aca="false">IF(LEFT(A1902,4)="&lt;h5&gt;",A1902,"")</f>
        <v/>
      </c>
    </row>
    <row r="1903" customFormat="false" ht="12.8" hidden="false" customHeight="false" outlineLevel="0" collapsed="false">
      <c r="A1903" s="0" t="s">
        <v>743</v>
      </c>
      <c r="B1903" s="0" t="str">
        <f aca="false">IF(LEFT(A1903,4)="&lt;h5&gt;",A1903,"")</f>
        <v>&lt;h5&gt;&lt;a href="http://www.comune.torino.it/bandi/pdf/files//2016_44832.pdf"&gt;Determinazione 2016 44832/046&lt;/a&gt;&lt;/h5&gt;</v>
      </c>
    </row>
    <row r="1904" customFormat="false" ht="12.8" hidden="false" customHeight="false" outlineLevel="0" collapsed="false">
      <c r="A1904" s="0" t="s">
        <v>2</v>
      </c>
      <c r="B1904" s="0" t="str">
        <f aca="false">IF(LEFT(A1904,4)="&lt;h5&gt;",A1904,"")</f>
        <v/>
      </c>
    </row>
    <row r="1905" customFormat="false" ht="12.8" hidden="false" customHeight="false" outlineLevel="0" collapsed="false">
      <c r="A1905" s="0" t="s">
        <v>744</v>
      </c>
      <c r="B1905" s="0" t="str">
        <f aca="false">IF(LEFT(A1905,4)="&lt;h5&gt;",A1905,"")</f>
        <v/>
      </c>
    </row>
    <row r="1906" customFormat="false" ht="12.8" hidden="false" customHeight="false" outlineLevel="0" collapsed="false">
      <c r="A1906" s="0" t="s">
        <v>4</v>
      </c>
      <c r="B1906" s="0" t="str">
        <f aca="false">IF(LEFT(A1906,4)="&lt;h5&gt;",A1906,"")</f>
        <v/>
      </c>
    </row>
    <row r="1907" customFormat="false" ht="12.8" hidden="false" customHeight="false" outlineLevel="0" collapsed="false">
      <c r="A1907" s="0" t="s">
        <v>5</v>
      </c>
      <c r="B1907" s="0" t="str">
        <f aca="false">IF(LEFT(A1907,4)="&lt;h5&gt;",A1907,"")</f>
        <v/>
      </c>
    </row>
    <row r="1908" customFormat="false" ht="12.8" hidden="false" customHeight="false" outlineLevel="0" collapsed="false">
      <c r="A1908" s="0" t="s">
        <v>745</v>
      </c>
      <c r="B1908" s="0" t="str">
        <f aca="false">IF(LEFT(A1908,4)="&lt;h5&gt;",A1908,"")</f>
        <v>&lt;h5&gt;&lt;a href="http://www.comune.torino.it/bandi/pdf/files//doc03759020161215121314.pdf"&gt;Determinazione 2016 44574/48&lt;/a&gt;&lt;/h5&gt;</v>
      </c>
    </row>
    <row r="1909" customFormat="false" ht="12.8" hidden="false" customHeight="false" outlineLevel="0" collapsed="false">
      <c r="A1909" s="0" t="s">
        <v>2</v>
      </c>
      <c r="B1909" s="0" t="str">
        <f aca="false">IF(LEFT(A1909,4)="&lt;h5&gt;",A1909,"")</f>
        <v/>
      </c>
    </row>
    <row r="1910" customFormat="false" ht="12.8" hidden="false" customHeight="false" outlineLevel="0" collapsed="false">
      <c r="A1910" s="0" t="s">
        <v>746</v>
      </c>
      <c r="B1910" s="0" t="str">
        <f aca="false">IF(LEFT(A1910,4)="&lt;h5&gt;",A1910,"")</f>
        <v/>
      </c>
    </row>
    <row r="1911" customFormat="false" ht="12.8" hidden="false" customHeight="false" outlineLevel="0" collapsed="false">
      <c r="A1911" s="0" t="s">
        <v>4</v>
      </c>
      <c r="B1911" s="0" t="str">
        <f aca="false">IF(LEFT(A1911,4)="&lt;h5&gt;",A1911,"")</f>
        <v/>
      </c>
    </row>
    <row r="1912" customFormat="false" ht="12.8" hidden="false" customHeight="false" outlineLevel="0" collapsed="false">
      <c r="A1912" s="0" t="s">
        <v>5</v>
      </c>
      <c r="B1912" s="0" t="str">
        <f aca="false">IF(LEFT(A1912,4)="&lt;h5&gt;",A1912,"")</f>
        <v/>
      </c>
    </row>
    <row r="1913" customFormat="false" ht="12.8" hidden="false" customHeight="false" outlineLevel="0" collapsed="false">
      <c r="A1913" s="0" t="s">
        <v>747</v>
      </c>
      <c r="B1913" s="0" t="str">
        <f aca="false">IF(LEFT(A1913,4)="&lt;h5&gt;",A1913,"")</f>
        <v>&lt;h5&gt;&lt;a href="http://www.comune.torino.it/bandi/pdf/files//determina_a_contrarrre.pdf"&gt;Determinazione 2016 44718/048&lt;/a&gt;&lt;/h5&gt;</v>
      </c>
    </row>
    <row r="1914" customFormat="false" ht="12.8" hidden="false" customHeight="false" outlineLevel="0" collapsed="false">
      <c r="A1914" s="0" t="s">
        <v>2</v>
      </c>
      <c r="B1914" s="0" t="str">
        <f aca="false">IF(LEFT(A1914,4)="&lt;h5&gt;",A1914,"")</f>
        <v/>
      </c>
    </row>
    <row r="1915" customFormat="false" ht="12.8" hidden="false" customHeight="false" outlineLevel="0" collapsed="false">
      <c r="A1915" s="0" t="s">
        <v>748</v>
      </c>
      <c r="B1915" s="0" t="str">
        <f aca="false">IF(LEFT(A1915,4)="&lt;h5&gt;",A1915,"")</f>
        <v/>
      </c>
    </row>
    <row r="1916" customFormat="false" ht="12.8" hidden="false" customHeight="false" outlineLevel="0" collapsed="false">
      <c r="A1916" s="0" t="s">
        <v>4</v>
      </c>
      <c r="B1916" s="0" t="str">
        <f aca="false">IF(LEFT(A1916,4)="&lt;h5&gt;",A1916,"")</f>
        <v/>
      </c>
    </row>
    <row r="1917" customFormat="false" ht="12.8" hidden="false" customHeight="false" outlineLevel="0" collapsed="false">
      <c r="A1917" s="0" t="s">
        <v>5</v>
      </c>
      <c r="B1917" s="0" t="str">
        <f aca="false">IF(LEFT(A1917,4)="&lt;h5&gt;",A1917,"")</f>
        <v/>
      </c>
    </row>
    <row r="1918" customFormat="false" ht="12.8" hidden="false" customHeight="false" outlineLevel="0" collapsed="false">
      <c r="A1918" s="0" t="s">
        <v>749</v>
      </c>
      <c r="B1918" s="0" t="str">
        <f aca="false">IF(LEFT(A1918,4)="&lt;h5&gt;",A1918,"")</f>
        <v>&lt;h5&gt;&lt;a href="http://www.comune.torino.it/bandi/pdf/files//det_a_contr_noleggio_laser_scanner.pdf"&gt;Determinazione 2016 44566/048&lt;/a&gt;&lt;/h5&gt;</v>
      </c>
    </row>
    <row r="1919" customFormat="false" ht="12.8" hidden="false" customHeight="false" outlineLevel="0" collapsed="false">
      <c r="A1919" s="0" t="s">
        <v>2</v>
      </c>
      <c r="B1919" s="0" t="str">
        <f aca="false">IF(LEFT(A1919,4)="&lt;h5&gt;",A1919,"")</f>
        <v/>
      </c>
    </row>
    <row r="1920" customFormat="false" ht="12.8" hidden="false" customHeight="false" outlineLevel="0" collapsed="false">
      <c r="A1920" s="0" t="s">
        <v>750</v>
      </c>
      <c r="B1920" s="0" t="str">
        <f aca="false">IF(LEFT(A1920,4)="&lt;h5&gt;",A1920,"")</f>
        <v/>
      </c>
    </row>
    <row r="1921" customFormat="false" ht="12.8" hidden="false" customHeight="false" outlineLevel="0" collapsed="false">
      <c r="A1921" s="0" t="s">
        <v>4</v>
      </c>
      <c r="B1921" s="0" t="str">
        <f aca="false">IF(LEFT(A1921,4)="&lt;h5&gt;",A1921,"")</f>
        <v/>
      </c>
    </row>
    <row r="1922" customFormat="false" ht="12.8" hidden="false" customHeight="false" outlineLevel="0" collapsed="false">
      <c r="A1922" s="0" t="s">
        <v>5</v>
      </c>
      <c r="B1922" s="0" t="str">
        <f aca="false">IF(LEFT(A1922,4)="&lt;h5&gt;",A1922,"")</f>
        <v/>
      </c>
    </row>
    <row r="1923" customFormat="false" ht="12.8" hidden="false" customHeight="false" outlineLevel="0" collapsed="false">
      <c r="A1923" s="0" t="s">
        <v>751</v>
      </c>
      <c r="B1923" s="0" t="str">
        <f aca="false">IF(LEFT(A1923,4)="&lt;h5&gt;",A1923,"")</f>
        <v>&lt;h5&gt;&lt;a href="http://www.comune.torino.it/bandi/pdf/files//determinazione_a_contrattare_201644564025.pdf"&gt;Determinazione 2016 44564/025&lt;/a&gt;&lt;/h5&gt;</v>
      </c>
    </row>
    <row r="1924" customFormat="false" ht="12.8" hidden="false" customHeight="false" outlineLevel="0" collapsed="false">
      <c r="A1924" s="0" t="s">
        <v>2</v>
      </c>
      <c r="B1924" s="0" t="str">
        <f aca="false">IF(LEFT(A1924,4)="&lt;h5&gt;",A1924,"")</f>
        <v/>
      </c>
    </row>
    <row r="1925" customFormat="false" ht="12.8" hidden="false" customHeight="false" outlineLevel="0" collapsed="false">
      <c r="A1925" s="0" t="s">
        <v>752</v>
      </c>
      <c r="B1925" s="0" t="str">
        <f aca="false">IF(LEFT(A1925,4)="&lt;h5&gt;",A1925,"")</f>
        <v/>
      </c>
    </row>
    <row r="1926" customFormat="false" ht="12.8" hidden="false" customHeight="false" outlineLevel="0" collapsed="false">
      <c r="A1926" s="0" t="s">
        <v>4</v>
      </c>
      <c r="B1926" s="0" t="str">
        <f aca="false">IF(LEFT(A1926,4)="&lt;h5&gt;",A1926,"")</f>
        <v/>
      </c>
    </row>
    <row r="1927" customFormat="false" ht="12.8" hidden="false" customHeight="false" outlineLevel="0" collapsed="false">
      <c r="A1927" s="0" t="s">
        <v>5</v>
      </c>
      <c r="B1927" s="0" t="str">
        <f aca="false">IF(LEFT(A1927,4)="&lt;h5&gt;",A1927,"")</f>
        <v/>
      </c>
    </row>
    <row r="1928" customFormat="false" ht="12.8" hidden="false" customHeight="false" outlineLevel="0" collapsed="false">
      <c r="A1928" s="0" t="s">
        <v>753</v>
      </c>
      <c r="B1928" s="0" t="str">
        <f aca="false">IF(LEFT(A1928,4)="&lt;h5&gt;",A1928,"")</f>
        <v>&lt;h5&gt;&lt;a href="http://www.comune.torino.it/bandi/pdf/files//doc03631220161130095443.pdf"&gt;Determinazione 2016 44507/048&lt;/a&gt;&lt;/h5&gt;</v>
      </c>
    </row>
    <row r="1929" customFormat="false" ht="12.8" hidden="false" customHeight="false" outlineLevel="0" collapsed="false">
      <c r="A1929" s="0" t="s">
        <v>2</v>
      </c>
      <c r="B1929" s="0" t="str">
        <f aca="false">IF(LEFT(A1929,4)="&lt;h5&gt;",A1929,"")</f>
        <v/>
      </c>
    </row>
    <row r="1930" customFormat="false" ht="12.8" hidden="false" customHeight="false" outlineLevel="0" collapsed="false">
      <c r="A1930" s="0" t="s">
        <v>754</v>
      </c>
      <c r="B1930" s="0" t="str">
        <f aca="false">IF(LEFT(A1930,4)="&lt;h5&gt;",A1930,"")</f>
        <v/>
      </c>
    </row>
    <row r="1931" customFormat="false" ht="12.8" hidden="false" customHeight="false" outlineLevel="0" collapsed="false">
      <c r="A1931" s="0" t="s">
        <v>4</v>
      </c>
      <c r="B1931" s="0" t="str">
        <f aca="false">IF(LEFT(A1931,4)="&lt;h5&gt;",A1931,"")</f>
        <v/>
      </c>
    </row>
    <row r="1932" customFormat="false" ht="12.8" hidden="false" customHeight="false" outlineLevel="0" collapsed="false">
      <c r="A1932" s="0" t="s">
        <v>5</v>
      </c>
      <c r="B1932" s="0" t="str">
        <f aca="false">IF(LEFT(A1932,4)="&lt;h5&gt;",A1932,"")</f>
        <v/>
      </c>
    </row>
    <row r="1933" customFormat="false" ht="12.8" hidden="false" customHeight="false" outlineLevel="0" collapsed="false">
      <c r="A1933" s="0" t="s">
        <v>755</v>
      </c>
      <c r="B1933" s="0" t="str">
        <f aca="false">IF(LEFT(A1933,4)="&lt;h5&gt;",A1933,"")</f>
        <v>&lt;h5&gt;&lt;a href="http://www.comune.torino.it/bandi/pdf/files//determina_a_contrarre_.pdf"&gt;Determinazione 2016 44432/048&lt;/a&gt;&lt;/h5&gt;</v>
      </c>
    </row>
    <row r="1934" customFormat="false" ht="12.8" hidden="false" customHeight="false" outlineLevel="0" collapsed="false">
      <c r="A1934" s="0" t="s">
        <v>2</v>
      </c>
      <c r="B1934" s="0" t="str">
        <f aca="false">IF(LEFT(A1934,4)="&lt;h5&gt;",A1934,"")</f>
        <v/>
      </c>
    </row>
    <row r="1935" customFormat="false" ht="12.8" hidden="false" customHeight="false" outlineLevel="0" collapsed="false">
      <c r="A1935" s="0" t="s">
        <v>756</v>
      </c>
      <c r="B1935" s="0" t="str">
        <f aca="false">IF(LEFT(A1935,4)="&lt;h5&gt;",A1935,"")</f>
        <v/>
      </c>
    </row>
    <row r="1936" customFormat="false" ht="12.8" hidden="false" customHeight="false" outlineLevel="0" collapsed="false">
      <c r="A1936" s="0" t="s">
        <v>4</v>
      </c>
      <c r="B1936" s="0" t="str">
        <f aca="false">IF(LEFT(A1936,4)="&lt;h5&gt;",A1936,"")</f>
        <v/>
      </c>
    </row>
    <row r="1937" customFormat="false" ht="12.8" hidden="false" customHeight="false" outlineLevel="0" collapsed="false">
      <c r="A1937" s="0" t="s">
        <v>5</v>
      </c>
      <c r="B1937" s="0" t="str">
        <f aca="false">IF(LEFT(A1937,4)="&lt;h5&gt;",A1937,"")</f>
        <v/>
      </c>
    </row>
    <row r="1938" customFormat="false" ht="12.8" hidden="false" customHeight="false" outlineLevel="0" collapsed="false">
      <c r="A1938" s="0" t="s">
        <v>757</v>
      </c>
      <c r="B1938" s="0" t="str">
        <f aca="false">IF(LEFT(A1938,4)="&lt;h5&gt;",A1938,"")</f>
        <v>&lt;h5&gt;&lt;a href="http://www.comune.torino.it/bandi/pdf/files//fornitura_poster_per_la_protezione_civile_det._a_contrarre.pdf"&gt;Determinazione 2016 44410/028&lt;/a&gt;&lt;/h5&gt;</v>
      </c>
    </row>
    <row r="1939" customFormat="false" ht="12.8" hidden="false" customHeight="false" outlineLevel="0" collapsed="false">
      <c r="A1939" s="0" t="s">
        <v>2</v>
      </c>
      <c r="B1939" s="0" t="str">
        <f aca="false">IF(LEFT(A1939,4)="&lt;h5&gt;",A1939,"")</f>
        <v/>
      </c>
    </row>
    <row r="1940" customFormat="false" ht="12.8" hidden="false" customHeight="false" outlineLevel="0" collapsed="false">
      <c r="A1940" s="0" t="s">
        <v>758</v>
      </c>
      <c r="B1940" s="0" t="str">
        <f aca="false">IF(LEFT(A1940,4)="&lt;h5&gt;",A1940,"")</f>
        <v/>
      </c>
    </row>
    <row r="1941" customFormat="false" ht="12.8" hidden="false" customHeight="false" outlineLevel="0" collapsed="false">
      <c r="A1941" s="0" t="s">
        <v>4</v>
      </c>
      <c r="B1941" s="0" t="str">
        <f aca="false">IF(LEFT(A1941,4)="&lt;h5&gt;",A1941,"")</f>
        <v/>
      </c>
    </row>
    <row r="1942" customFormat="false" ht="12.8" hidden="false" customHeight="false" outlineLevel="0" collapsed="false">
      <c r="A1942" s="0" t="s">
        <v>5</v>
      </c>
      <c r="B1942" s="0" t="str">
        <f aca="false">IF(LEFT(A1942,4)="&lt;h5&gt;",A1942,"")</f>
        <v/>
      </c>
    </row>
    <row r="1943" customFormat="false" ht="12.8" hidden="false" customHeight="false" outlineLevel="0" collapsed="false">
      <c r="A1943" s="0" t="s">
        <v>759</v>
      </c>
      <c r="B1943" s="0" t="str">
        <f aca="false">IF(LEFT(A1943,4)="&lt;h5&gt;",A1943,"")</f>
        <v>&lt;h5&gt;&lt;a href="http://www.comune.torino.it/bandi/pdf/files//libriarchiviostorico_determ_a_contrarre.pdf"&gt;Determinazione 2016 44403/026&lt;/a&gt;&lt;/h5&gt;</v>
      </c>
    </row>
    <row r="1944" customFormat="false" ht="12.8" hidden="false" customHeight="false" outlineLevel="0" collapsed="false">
      <c r="A1944" s="0" t="s">
        <v>2</v>
      </c>
      <c r="B1944" s="0" t="str">
        <f aca="false">IF(LEFT(A1944,4)="&lt;h5&gt;",A1944,"")</f>
        <v/>
      </c>
    </row>
    <row r="1945" customFormat="false" ht="12.8" hidden="false" customHeight="false" outlineLevel="0" collapsed="false">
      <c r="A1945" s="0" t="s">
        <v>760</v>
      </c>
      <c r="B1945" s="0" t="str">
        <f aca="false">IF(LEFT(A1945,4)="&lt;h5&gt;",A1945,"")</f>
        <v/>
      </c>
    </row>
    <row r="1946" customFormat="false" ht="12.8" hidden="false" customHeight="false" outlineLevel="0" collapsed="false">
      <c r="A1946" s="0" t="s">
        <v>4</v>
      </c>
      <c r="B1946" s="0" t="str">
        <f aca="false">IF(LEFT(A1946,4)="&lt;h5&gt;",A1946,"")</f>
        <v/>
      </c>
    </row>
    <row r="1947" customFormat="false" ht="12.8" hidden="false" customHeight="false" outlineLevel="0" collapsed="false">
      <c r="A1947" s="0" t="s">
        <v>5</v>
      </c>
      <c r="B1947" s="0" t="str">
        <f aca="false">IF(LEFT(A1947,4)="&lt;h5&gt;",A1947,"")</f>
        <v/>
      </c>
    </row>
    <row r="1948" customFormat="false" ht="12.8" hidden="false" customHeight="false" outlineLevel="0" collapsed="false">
      <c r="A1948" s="0" t="s">
        <v>761</v>
      </c>
      <c r="B1948" s="0" t="str">
        <f aca="false">IF(LEFT(A1948,4)="&lt;h5&gt;",A1948,"")</f>
        <v>&lt;h5&gt;&lt;a href="http://www.comune.torino.it/bandi/pdf/files//doc03575720161123123735.pdf"&gt;Determinazione 2016 44405/048&lt;/a&gt;&lt;/h5&gt;</v>
      </c>
    </row>
    <row r="1949" customFormat="false" ht="12.8" hidden="false" customHeight="false" outlineLevel="0" collapsed="false">
      <c r="A1949" s="0" t="s">
        <v>2</v>
      </c>
      <c r="B1949" s="0" t="str">
        <f aca="false">IF(LEFT(A1949,4)="&lt;h5&gt;",A1949,"")</f>
        <v/>
      </c>
    </row>
    <row r="1950" customFormat="false" ht="12.8" hidden="false" customHeight="false" outlineLevel="0" collapsed="false">
      <c r="A1950" s="0" t="s">
        <v>762</v>
      </c>
      <c r="B1950" s="0" t="str">
        <f aca="false">IF(LEFT(A1950,4)="&lt;h5&gt;",A1950,"")</f>
        <v/>
      </c>
    </row>
    <row r="1951" customFormat="false" ht="12.8" hidden="false" customHeight="false" outlineLevel="0" collapsed="false">
      <c r="A1951" s="0" t="s">
        <v>4</v>
      </c>
      <c r="B1951" s="0" t="str">
        <f aca="false">IF(LEFT(A1951,4)="&lt;h5&gt;",A1951,"")</f>
        <v/>
      </c>
    </row>
    <row r="1952" customFormat="false" ht="12.8" hidden="false" customHeight="false" outlineLevel="0" collapsed="false">
      <c r="A1952" s="0" t="s">
        <v>5</v>
      </c>
      <c r="B1952" s="0" t="str">
        <f aca="false">IF(LEFT(A1952,4)="&lt;h5&gt;",A1952,"")</f>
        <v/>
      </c>
    </row>
    <row r="1953" customFormat="false" ht="12.8" hidden="false" customHeight="false" outlineLevel="0" collapsed="false">
      <c r="A1953" s="0" t="s">
        <v>763</v>
      </c>
      <c r="B1953" s="0" t="str">
        <f aca="false">IF(LEFT(A1953,4)="&lt;h5&gt;",A1953,"")</f>
        <v>&lt;h5&gt;&lt;a href="http://www.comune.torino.it/bandi/pdf/files//acquisto_dizionario_biografico2016__indizione.pdf"&gt;Determinazione 2016 44260/026&lt;/a&gt;&lt;/h5&gt;</v>
      </c>
    </row>
    <row r="1954" customFormat="false" ht="12.8" hidden="false" customHeight="false" outlineLevel="0" collapsed="false">
      <c r="A1954" s="0" t="s">
        <v>2</v>
      </c>
      <c r="B1954" s="0" t="str">
        <f aca="false">IF(LEFT(A1954,4)="&lt;h5&gt;",A1954,"")</f>
        <v/>
      </c>
    </row>
    <row r="1955" customFormat="false" ht="12.8" hidden="false" customHeight="false" outlineLevel="0" collapsed="false">
      <c r="A1955" s="0" t="s">
        <v>764</v>
      </c>
      <c r="B1955" s="0" t="str">
        <f aca="false">IF(LEFT(A1955,4)="&lt;h5&gt;",A1955,"")</f>
        <v/>
      </c>
    </row>
    <row r="1956" customFormat="false" ht="12.8" hidden="false" customHeight="false" outlineLevel="0" collapsed="false">
      <c r="A1956" s="0" t="s">
        <v>4</v>
      </c>
      <c r="B1956" s="0" t="str">
        <f aca="false">IF(LEFT(A1956,4)="&lt;h5&gt;",A1956,"")</f>
        <v/>
      </c>
    </row>
    <row r="1957" customFormat="false" ht="12.8" hidden="false" customHeight="false" outlineLevel="0" collapsed="false">
      <c r="A1957" s="0" t="s">
        <v>5</v>
      </c>
      <c r="B1957" s="0" t="str">
        <f aca="false">IF(LEFT(A1957,4)="&lt;h5&gt;",A1957,"")</f>
        <v/>
      </c>
    </row>
    <row r="1958" customFormat="false" ht="12.8" hidden="false" customHeight="false" outlineLevel="0" collapsed="false">
      <c r="A1958" s="0" t="s">
        <v>765</v>
      </c>
      <c r="B1958" s="0" t="str">
        <f aca="false">IF(LEFT(A1958,4)="&lt;h5&gt;",A1958,"")</f>
        <v>&lt;h5&gt;&lt;a href="http://www.comune.torino.it/bandi/pdf/files//affidam_servizio_trasporto.pdf"&gt;Affidamento del servizio di auto trasporto necessario ai componenti della Banda del Corpo di Polizia Municipale - CIG ZAC1BD563E &lt;/a&gt;&lt;/h5&gt;</v>
      </c>
    </row>
    <row r="1959" customFormat="false" ht="12.8" hidden="false" customHeight="false" outlineLevel="0" collapsed="false">
      <c r="A1959" s="0" t="s">
        <v>2</v>
      </c>
      <c r="B1959" s="0" t="str">
        <f aca="false">IF(LEFT(A1959,4)="&lt;h5&gt;",A1959,"")</f>
        <v/>
      </c>
    </row>
    <row r="1960" customFormat="false" ht="12.8" hidden="false" customHeight="false" outlineLevel="0" collapsed="false">
      <c r="A1960" s="0" t="s">
        <v>766</v>
      </c>
      <c r="B1960" s="0" t="str">
        <f aca="false">IF(LEFT(A1960,4)="&lt;h5&gt;",A1960,"")</f>
        <v/>
      </c>
    </row>
    <row r="1961" customFormat="false" ht="12.8" hidden="false" customHeight="false" outlineLevel="0" collapsed="false">
      <c r="A1961" s="0" t="s">
        <v>4</v>
      </c>
      <c r="B1961" s="0" t="str">
        <f aca="false">IF(LEFT(A1961,4)="&lt;h5&gt;",A1961,"")</f>
        <v/>
      </c>
    </row>
    <row r="1962" customFormat="false" ht="12.8" hidden="false" customHeight="false" outlineLevel="0" collapsed="false">
      <c r="A1962" s="0" t="s">
        <v>5</v>
      </c>
      <c r="B1962" s="0" t="str">
        <f aca="false">IF(LEFT(A1962,4)="&lt;h5&gt;",A1962,"")</f>
        <v/>
      </c>
    </row>
    <row r="1963" customFormat="false" ht="12.8" hidden="false" customHeight="false" outlineLevel="0" collapsed="false">
      <c r="A1963" s="0" t="s">
        <v>767</v>
      </c>
      <c r="B1963" s="0" t="str">
        <f aca="false">IF(LEFT(A1963,4)="&lt;h5&gt;",A1963,"")</f>
        <v>&lt;h5&gt;&lt;a href="http://www.comune.torino.it/bandi/pdf/files//2016_04189.pdf"&gt;Determinazione 2016 04189/026&lt;/a&gt;&lt;/h5&gt;</v>
      </c>
    </row>
    <row r="1964" customFormat="false" ht="12.8" hidden="false" customHeight="false" outlineLevel="0" collapsed="false">
      <c r="A1964" s="0" t="s">
        <v>2</v>
      </c>
      <c r="B1964" s="0" t="str">
        <f aca="false">IF(LEFT(A1964,4)="&lt;h5&gt;",A1964,"")</f>
        <v/>
      </c>
    </row>
    <row r="1965" customFormat="false" ht="12.8" hidden="false" customHeight="false" outlineLevel="0" collapsed="false">
      <c r="A1965" s="0" t="s">
        <v>768</v>
      </c>
      <c r="B1965" s="0" t="str">
        <f aca="false">IF(LEFT(A1965,4)="&lt;h5&gt;",A1965,"")</f>
        <v/>
      </c>
    </row>
    <row r="1966" customFormat="false" ht="12.8" hidden="false" customHeight="false" outlineLevel="0" collapsed="false">
      <c r="A1966" s="0" t="s">
        <v>4</v>
      </c>
      <c r="B1966" s="0" t="str">
        <f aca="false">IF(LEFT(A1966,4)="&lt;h5&gt;",A1966,"")</f>
        <v/>
      </c>
    </row>
    <row r="1967" customFormat="false" ht="12.8" hidden="false" customHeight="false" outlineLevel="0" collapsed="false">
      <c r="A1967" s="0" t="s">
        <v>5</v>
      </c>
      <c r="B1967" s="0" t="str">
        <f aca="false">IF(LEFT(A1967,4)="&lt;h5&gt;",A1967,"")</f>
        <v/>
      </c>
    </row>
    <row r="1968" customFormat="false" ht="12.8" hidden="false" customHeight="false" outlineLevel="0" collapsed="false">
      <c r="A1968" s="0" t="s">
        <v>769</v>
      </c>
      <c r="B1968" s="0" t="str">
        <f aca="false">IF(LEFT(A1968,4)="&lt;h5&gt;",A1968,"")</f>
        <v>&lt;h5&gt;&lt;a href="http://www.comune.torino.it/bandi/pdf/files//doc03320120161020091726.pdf"&gt;Determinazione 2016 43839/048&lt;/a&gt;&lt;/h5&gt;</v>
      </c>
    </row>
    <row r="1969" customFormat="false" ht="12.8" hidden="false" customHeight="false" outlineLevel="0" collapsed="false">
      <c r="A1969" s="0" t="s">
        <v>2</v>
      </c>
      <c r="B1969" s="0" t="str">
        <f aca="false">IF(LEFT(A1969,4)="&lt;h5&gt;",A1969,"")</f>
        <v/>
      </c>
    </row>
    <row r="1970" customFormat="false" ht="12.8" hidden="false" customHeight="false" outlineLevel="0" collapsed="false">
      <c r="A1970" s="0" t="s">
        <v>770</v>
      </c>
      <c r="B1970" s="0" t="str">
        <f aca="false">IF(LEFT(A1970,4)="&lt;h5&gt;",A1970,"")</f>
        <v/>
      </c>
    </row>
    <row r="1971" customFormat="false" ht="12.8" hidden="false" customHeight="false" outlineLevel="0" collapsed="false">
      <c r="A1971" s="0" t="s">
        <v>4</v>
      </c>
      <c r="B1971" s="0" t="str">
        <f aca="false">IF(LEFT(A1971,4)="&lt;h5&gt;",A1971,"")</f>
        <v/>
      </c>
    </row>
    <row r="1972" customFormat="false" ht="12.8" hidden="false" customHeight="false" outlineLevel="0" collapsed="false">
      <c r="A1972" s="0" t="s">
        <v>5</v>
      </c>
      <c r="B1972" s="0" t="str">
        <f aca="false">IF(LEFT(A1972,4)="&lt;h5&gt;",A1972,"")</f>
        <v/>
      </c>
    </row>
    <row r="1973" customFormat="false" ht="12.8" hidden="false" customHeight="false" outlineLevel="0" collapsed="false">
      <c r="A1973" s="0" t="s">
        <v>771</v>
      </c>
      <c r="B1973" s="0" t="str">
        <f aca="false">IF(LEFT(A1973,4)="&lt;h5&gt;",A1973,"")</f>
        <v>&lt;h5&gt;&lt;a href="http://www.comune.torino.it/bandi/pdf/files//determina_imp.pdf"&gt;Determinazione 2016 03960/048&lt;/a&gt;&lt;/h5&gt;</v>
      </c>
    </row>
    <row r="1974" customFormat="false" ht="12.8" hidden="false" customHeight="false" outlineLevel="0" collapsed="false">
      <c r="A1974" s="0" t="s">
        <v>2</v>
      </c>
      <c r="B1974" s="0" t="str">
        <f aca="false">IF(LEFT(A1974,4)="&lt;h5&gt;",A1974,"")</f>
        <v/>
      </c>
    </row>
    <row r="1975" customFormat="false" ht="12.8" hidden="false" customHeight="false" outlineLevel="0" collapsed="false">
      <c r="A1975" s="0" t="s">
        <v>772</v>
      </c>
      <c r="B1975" s="0" t="str">
        <f aca="false">IF(LEFT(A1975,4)="&lt;h5&gt;",A1975,"")</f>
        <v/>
      </c>
    </row>
    <row r="1976" customFormat="false" ht="12.8" hidden="false" customHeight="false" outlineLevel="0" collapsed="false">
      <c r="A1976" s="0" t="s">
        <v>4</v>
      </c>
      <c r="B1976" s="0" t="str">
        <f aca="false">IF(LEFT(A1976,4)="&lt;h5&gt;",A1976,"")</f>
        <v/>
      </c>
    </row>
    <row r="1977" customFormat="false" ht="12.8" hidden="false" customHeight="false" outlineLevel="0" collapsed="false">
      <c r="A1977" s="0" t="s">
        <v>5</v>
      </c>
      <c r="B1977" s="0" t="str">
        <f aca="false">IF(LEFT(A1977,4)="&lt;h5&gt;",A1977,"")</f>
        <v/>
      </c>
    </row>
    <row r="1978" customFormat="false" ht="12.8" hidden="false" customHeight="false" outlineLevel="0" collapsed="false">
      <c r="A1978" s="0" t="s">
        <v>773</v>
      </c>
      <c r="B1978" s="0" t="str">
        <f aca="false">IF(LEFT(A1978,4)="&lt;h5&gt;",A1978,"")</f>
        <v>&lt;h5&gt;&lt;a href="http://www.comune.torino.it/bandi/pdf/files//determinaindizione42279.pdf"&gt;Determinazione 2016 42279/007&lt;/a&gt;&lt;/h5&gt;</v>
      </c>
    </row>
    <row r="1979" customFormat="false" ht="12.8" hidden="false" customHeight="false" outlineLevel="0" collapsed="false">
      <c r="A1979" s="0" t="s">
        <v>2</v>
      </c>
      <c r="B1979" s="0" t="str">
        <f aca="false">IF(LEFT(A1979,4)="&lt;h5&gt;",A1979,"")</f>
        <v/>
      </c>
    </row>
    <row r="1980" customFormat="false" ht="12.8" hidden="false" customHeight="false" outlineLevel="0" collapsed="false">
      <c r="A1980" s="0" t="s">
        <v>774</v>
      </c>
      <c r="B1980" s="0" t="str">
        <f aca="false">IF(LEFT(A1980,4)="&lt;h5&gt;",A1980,"")</f>
        <v/>
      </c>
    </row>
    <row r="1981" customFormat="false" ht="12.8" hidden="false" customHeight="false" outlineLevel="0" collapsed="false">
      <c r="A1981" s="0" t="s">
        <v>4</v>
      </c>
      <c r="B1981" s="0" t="str">
        <f aca="false">IF(LEFT(A1981,4)="&lt;h5&gt;",A1981,"")</f>
        <v/>
      </c>
    </row>
    <row r="1982" customFormat="false" ht="12.8" hidden="false" customHeight="false" outlineLevel="0" collapsed="false">
      <c r="A1982" s="0" t="s">
        <v>5</v>
      </c>
      <c r="B1982" s="0" t="str">
        <f aca="false">IF(LEFT(A1982,4)="&lt;h5&gt;",A1982,"")</f>
        <v/>
      </c>
    </row>
    <row r="1983" customFormat="false" ht="12.8" hidden="false" customHeight="false" outlineLevel="0" collapsed="false">
      <c r="A1983" s="0" t="s">
        <v>775</v>
      </c>
      <c r="B1983" s="0" t="str">
        <f aca="false">IF(LEFT(A1983,4)="&lt;h5&gt;",A1983,"")</f>
        <v>&lt;h5&gt;&lt;a href="http://www.comune.torino.it/bandi/pdf/files//det_commissione_gara_2016_42730.pdf"&gt;Determinazione 2016 42730/007&lt;/a&gt;&lt;/h5&gt;</v>
      </c>
    </row>
    <row r="1984" customFormat="false" ht="12.8" hidden="false" customHeight="false" outlineLevel="0" collapsed="false">
      <c r="A1984" s="0" t="s">
        <v>2</v>
      </c>
      <c r="B1984" s="0" t="str">
        <f aca="false">IF(LEFT(A1984,4)="&lt;h5&gt;",A1984,"")</f>
        <v/>
      </c>
    </row>
    <row r="1985" customFormat="false" ht="12.8" hidden="false" customHeight="false" outlineLevel="0" collapsed="false">
      <c r="A1985" s="0" t="s">
        <v>776</v>
      </c>
      <c r="B1985" s="0" t="str">
        <f aca="false">IF(LEFT(A1985,4)="&lt;h5&gt;",A1985,"")</f>
        <v/>
      </c>
    </row>
    <row r="1986" customFormat="false" ht="12.8" hidden="false" customHeight="false" outlineLevel="0" collapsed="false">
      <c r="A1986" s="0" t="s">
        <v>4</v>
      </c>
      <c r="B1986" s="0" t="str">
        <f aca="false">IF(LEFT(A1986,4)="&lt;h5&gt;",A1986,"")</f>
        <v/>
      </c>
    </row>
    <row r="1987" customFormat="false" ht="12.8" hidden="false" customHeight="false" outlineLevel="0" collapsed="false">
      <c r="A1987" s="0" t="s">
        <v>5</v>
      </c>
      <c r="B1987" s="0" t="str">
        <f aca="false">IF(LEFT(A1987,4)="&lt;h5&gt;",A1987,"")</f>
        <v/>
      </c>
    </row>
    <row r="1988" customFormat="false" ht="12.8" hidden="false" customHeight="false" outlineLevel="0" collapsed="false">
      <c r="A1988" s="0" t="s">
        <v>777</v>
      </c>
      <c r="B1988" s="0" t="str">
        <f aca="false">IF(LEFT(A1988,4)="&lt;h5&gt;",A1988,"")</f>
        <v>&lt;h5&gt;&lt;a href="http://www.comune.torino.it/bandi/pdf/files//doc03217120161007132114.pdf"&gt;Determinazione 2016 43623/048&lt;/a&gt;&lt;/h5&gt;</v>
      </c>
    </row>
    <row r="1989" customFormat="false" ht="12.8" hidden="false" customHeight="false" outlineLevel="0" collapsed="false">
      <c r="A1989" s="0" t="s">
        <v>2</v>
      </c>
      <c r="B1989" s="0" t="str">
        <f aca="false">IF(LEFT(A1989,4)="&lt;h5&gt;",A1989,"")</f>
        <v/>
      </c>
    </row>
    <row r="1990" customFormat="false" ht="12.8" hidden="false" customHeight="false" outlineLevel="0" collapsed="false">
      <c r="A1990" s="0" t="s">
        <v>778</v>
      </c>
      <c r="B1990" s="0" t="str">
        <f aca="false">IF(LEFT(A1990,4)="&lt;h5&gt;",A1990,"")</f>
        <v/>
      </c>
    </row>
    <row r="1991" customFormat="false" ht="12.8" hidden="false" customHeight="false" outlineLevel="0" collapsed="false">
      <c r="A1991" s="0" t="s">
        <v>4</v>
      </c>
      <c r="B1991" s="0" t="str">
        <f aca="false">IF(LEFT(A1991,4)="&lt;h5&gt;",A1991,"")</f>
        <v/>
      </c>
    </row>
    <row r="1992" customFormat="false" ht="12.8" hidden="false" customHeight="false" outlineLevel="0" collapsed="false">
      <c r="A1992" s="0" t="s">
        <v>5</v>
      </c>
      <c r="B1992" s="0" t="str">
        <f aca="false">IF(LEFT(A1992,4)="&lt;h5&gt;",A1992,"")</f>
        <v/>
      </c>
    </row>
    <row r="1993" customFormat="false" ht="12.8" hidden="false" customHeight="false" outlineLevel="0" collapsed="false">
      <c r="A1993" s="0" t="s">
        <v>779</v>
      </c>
      <c r="B1993" s="0" t="str">
        <f aca="false">IF(LEFT(A1993,4)="&lt;h5&gt;",A1993,"")</f>
        <v>&lt;h5&gt;&lt;a href="http://www.comune.torino.it/bandi/pdf/files//determina_motori_fuoribordo.pdf"&gt;Determinazione 2016 43100/048&lt;/a&gt;&lt;/h5&gt;</v>
      </c>
    </row>
    <row r="1994" customFormat="false" ht="12.8" hidden="false" customHeight="false" outlineLevel="0" collapsed="false">
      <c r="A1994" s="0" t="s">
        <v>2</v>
      </c>
      <c r="B1994" s="0" t="str">
        <f aca="false">IF(LEFT(A1994,4)="&lt;h5&gt;",A1994,"")</f>
        <v/>
      </c>
    </row>
    <row r="1995" customFormat="false" ht="12.8" hidden="false" customHeight="false" outlineLevel="0" collapsed="false">
      <c r="A1995" s="0" t="s">
        <v>780</v>
      </c>
      <c r="B1995" s="0" t="str">
        <f aca="false">IF(LEFT(A1995,4)="&lt;h5&gt;",A1995,"")</f>
        <v/>
      </c>
    </row>
    <row r="1996" customFormat="false" ht="12.8" hidden="false" customHeight="false" outlineLevel="0" collapsed="false">
      <c r="A1996" s="0" t="s">
        <v>4</v>
      </c>
      <c r="B1996" s="0" t="str">
        <f aca="false">IF(LEFT(A1996,4)="&lt;h5&gt;",A1996,"")</f>
        <v/>
      </c>
    </row>
    <row r="1997" customFormat="false" ht="12.8" hidden="false" customHeight="false" outlineLevel="0" collapsed="false">
      <c r="A1997" s="0" t="s">
        <v>5</v>
      </c>
      <c r="B1997" s="0" t="str">
        <f aca="false">IF(LEFT(A1997,4)="&lt;h5&gt;",A1997,"")</f>
        <v/>
      </c>
    </row>
    <row r="1998" customFormat="false" ht="12.8" hidden="false" customHeight="false" outlineLevel="0" collapsed="false">
      <c r="A1998" s="0" t="s">
        <v>781</v>
      </c>
      <c r="B1998" s="0" t="str">
        <f aca="false">IF(LEFT(A1998,4)="&lt;h5&gt;",A1998,"")</f>
        <v>&lt;h5&gt;&lt;a href="http://www.comune.torino.it/bandi/pdf/files//det_2016_03670.pdf"&gt;Determinazione 2016 03670/117 &lt;/a&gt;&lt;/h5&gt;</v>
      </c>
    </row>
    <row r="1999" customFormat="false" ht="12.8" hidden="false" customHeight="false" outlineLevel="0" collapsed="false">
      <c r="A1999" s="0" t="s">
        <v>2</v>
      </c>
      <c r="B1999" s="0" t="str">
        <f aca="false">IF(LEFT(A1999,4)="&lt;h5&gt;",A1999,"")</f>
        <v/>
      </c>
    </row>
    <row r="2000" customFormat="false" ht="12.8" hidden="false" customHeight="false" outlineLevel="0" collapsed="false">
      <c r="A2000" s="0" t="s">
        <v>782</v>
      </c>
      <c r="B2000" s="0" t="str">
        <f aca="false">IF(LEFT(A2000,4)="&lt;h5&gt;",A2000,"")</f>
        <v/>
      </c>
    </row>
    <row r="2001" customFormat="false" ht="12.8" hidden="false" customHeight="false" outlineLevel="0" collapsed="false">
      <c r="A2001" s="0" t="s">
        <v>4</v>
      </c>
      <c r="B2001" s="0" t="str">
        <f aca="false">IF(LEFT(A2001,4)="&lt;h5&gt;",A2001,"")</f>
        <v/>
      </c>
    </row>
    <row r="2002" customFormat="false" ht="12.8" hidden="false" customHeight="false" outlineLevel="0" collapsed="false">
      <c r="A2002" s="0" t="s">
        <v>5</v>
      </c>
      <c r="B2002" s="0" t="str">
        <f aca="false">IF(LEFT(A2002,4)="&lt;h5&gt;",A2002,"")</f>
        <v/>
      </c>
    </row>
    <row r="2003" customFormat="false" ht="12.8" hidden="false" customHeight="false" outlineLevel="0" collapsed="false">
      <c r="A2003" s="0" t="s">
        <v>783</v>
      </c>
      <c r="B2003" s="0" t="str">
        <f aca="false">IF(LEFT(A2003,4)="&lt;h5&gt;",A2003,"")</f>
        <v>&lt;h5&gt;&lt;a href="http://www.comune.torino.it/bandi/pdf/files//manutenzione_giochi_e_antitrauma_2016._det._indizione.pdf"&gt;Determinazione 2016 43114/084&lt;/a&gt;&lt;/h5&gt;</v>
      </c>
    </row>
    <row r="2004" customFormat="false" ht="12.8" hidden="false" customHeight="false" outlineLevel="0" collapsed="false">
      <c r="A2004" s="0" t="s">
        <v>2</v>
      </c>
      <c r="B2004" s="0" t="str">
        <f aca="false">IF(LEFT(A2004,4)="&lt;h5&gt;",A2004,"")</f>
        <v/>
      </c>
    </row>
    <row r="2005" customFormat="false" ht="12.8" hidden="false" customHeight="false" outlineLevel="0" collapsed="false">
      <c r="A2005" s="0" t="s">
        <v>784</v>
      </c>
      <c r="B2005" s="0" t="str">
        <f aca="false">IF(LEFT(A2005,4)="&lt;h5&gt;",A2005,"")</f>
        <v/>
      </c>
    </row>
    <row r="2006" customFormat="false" ht="12.8" hidden="false" customHeight="false" outlineLevel="0" collapsed="false">
      <c r="A2006" s="0" t="s">
        <v>4</v>
      </c>
      <c r="B2006" s="0" t="str">
        <f aca="false">IF(LEFT(A2006,4)="&lt;h5&gt;",A2006,"")</f>
        <v/>
      </c>
    </row>
    <row r="2007" customFormat="false" ht="12.8" hidden="false" customHeight="false" outlineLevel="0" collapsed="false">
      <c r="A2007" s="0" t="s">
        <v>5</v>
      </c>
      <c r="B2007" s="0" t="str">
        <f aca="false">IF(LEFT(A2007,4)="&lt;h5&gt;",A2007,"")</f>
        <v/>
      </c>
    </row>
    <row r="2008" customFormat="false" ht="12.8" hidden="false" customHeight="false" outlineLevel="0" collapsed="false">
      <c r="A2008" s="0" t="s">
        <v>785</v>
      </c>
      <c r="B2008" s="0" t="str">
        <f aca="false">IF(LEFT(A2008,4)="&lt;h5&gt;",A2008,"")</f>
        <v>&lt;h5&gt;&lt;a href="http://www.comune.torino.it/bandi/pdf/files//fotoc08.pdf"&gt;Determinazione 2016 43454/021&lt;/a&gt;&lt;/h5&gt;</v>
      </c>
    </row>
    <row r="2009" customFormat="false" ht="12.8" hidden="false" customHeight="false" outlineLevel="0" collapsed="false">
      <c r="A2009" s="0" t="s">
        <v>2</v>
      </c>
      <c r="B2009" s="0" t="str">
        <f aca="false">IF(LEFT(A2009,4)="&lt;h5&gt;",A2009,"")</f>
        <v/>
      </c>
    </row>
    <row r="2010" customFormat="false" ht="12.8" hidden="false" customHeight="false" outlineLevel="0" collapsed="false">
      <c r="A2010" s="0" t="s">
        <v>786</v>
      </c>
      <c r="B2010" s="0" t="str">
        <f aca="false">IF(LEFT(A2010,4)="&lt;h5&gt;",A2010,"")</f>
        <v/>
      </c>
    </row>
    <row r="2011" customFormat="false" ht="12.8" hidden="false" customHeight="false" outlineLevel="0" collapsed="false">
      <c r="A2011" s="0" t="s">
        <v>4</v>
      </c>
      <c r="B2011" s="0" t="str">
        <f aca="false">IF(LEFT(A2011,4)="&lt;h5&gt;",A2011,"")</f>
        <v/>
      </c>
    </row>
    <row r="2012" customFormat="false" ht="12.8" hidden="false" customHeight="false" outlineLevel="0" collapsed="false">
      <c r="A2012" s="0" t="s">
        <v>5</v>
      </c>
      <c r="B2012" s="0" t="str">
        <f aca="false">IF(LEFT(A2012,4)="&lt;h5&gt;",A2012,"")</f>
        <v/>
      </c>
    </row>
    <row r="2013" customFormat="false" ht="12.8" hidden="false" customHeight="false" outlineLevel="0" collapsed="false">
      <c r="A2013" s="0" t="s">
        <v>787</v>
      </c>
      <c r="B2013" s="0" t="str">
        <f aca="false">IF(LEFT(A2013,4)="&lt;h5&gt;",A2013,"")</f>
        <v>&lt;h5&gt;&lt;a href="http://www.comune.torino.it/bandi/pdf/files//doc03105720160927135353.pdf"&gt;Determinazione 2016 43510/048&lt;/a&gt;&lt;/h5&gt;</v>
      </c>
    </row>
    <row r="2014" customFormat="false" ht="12.8" hidden="false" customHeight="false" outlineLevel="0" collapsed="false">
      <c r="A2014" s="0" t="s">
        <v>2</v>
      </c>
      <c r="B2014" s="0" t="str">
        <f aca="false">IF(LEFT(A2014,4)="&lt;h5&gt;",A2014,"")</f>
        <v/>
      </c>
    </row>
    <row r="2015" customFormat="false" ht="12.8" hidden="false" customHeight="false" outlineLevel="0" collapsed="false">
      <c r="A2015" s="0" t="s">
        <v>788</v>
      </c>
      <c r="B2015" s="0" t="str">
        <f aca="false">IF(LEFT(A2015,4)="&lt;h5&gt;",A2015,"")</f>
        <v/>
      </c>
    </row>
    <row r="2016" customFormat="false" ht="12.8" hidden="false" customHeight="false" outlineLevel="0" collapsed="false">
      <c r="A2016" s="0" t="s">
        <v>4</v>
      </c>
      <c r="B2016" s="0" t="str">
        <f aca="false">IF(LEFT(A2016,4)="&lt;h5&gt;",A2016,"")</f>
        <v/>
      </c>
    </row>
    <row r="2017" customFormat="false" ht="12.8" hidden="false" customHeight="false" outlineLevel="0" collapsed="false">
      <c r="A2017" s="0" t="s">
        <v>5</v>
      </c>
      <c r="B2017" s="0" t="str">
        <f aca="false">IF(LEFT(A2017,4)="&lt;h5&gt;",A2017,"")</f>
        <v/>
      </c>
    </row>
    <row r="2018" customFormat="false" ht="12.8" hidden="false" customHeight="false" outlineLevel="0" collapsed="false">
      <c r="A2018" s="0" t="s">
        <v>789</v>
      </c>
      <c r="B2018" s="0" t="str">
        <f aca="false">IF(LEFT(A2018,4)="&lt;h5&gt;",A2018,"")</f>
        <v>&lt;h5&gt;&lt;a href="http://www.comune.torino.it/bandi/pdf/files//doc03072420160924091103.pdf"&gt;Determinazione 2016 43448/048&lt;/a&gt;&lt;/h5&gt;</v>
      </c>
    </row>
    <row r="2019" customFormat="false" ht="12.8" hidden="false" customHeight="false" outlineLevel="0" collapsed="false">
      <c r="A2019" s="0" t="s">
        <v>2</v>
      </c>
      <c r="B2019" s="0" t="str">
        <f aca="false">IF(LEFT(A2019,4)="&lt;h5&gt;",A2019,"")</f>
        <v/>
      </c>
    </row>
    <row r="2020" customFormat="false" ht="12.8" hidden="false" customHeight="false" outlineLevel="0" collapsed="false">
      <c r="A2020" s="0" t="s">
        <v>790</v>
      </c>
      <c r="B2020" s="0" t="str">
        <f aca="false">IF(LEFT(A2020,4)="&lt;h5&gt;",A2020,"")</f>
        <v/>
      </c>
    </row>
    <row r="2021" customFormat="false" ht="12.8" hidden="false" customHeight="false" outlineLevel="0" collapsed="false">
      <c r="A2021" s="0" t="s">
        <v>4</v>
      </c>
      <c r="B2021" s="0" t="str">
        <f aca="false">IF(LEFT(A2021,4)="&lt;h5&gt;",A2021,"")</f>
        <v/>
      </c>
    </row>
    <row r="2022" customFormat="false" ht="12.8" hidden="false" customHeight="false" outlineLevel="0" collapsed="false">
      <c r="A2022" s="0" t="s">
        <v>5</v>
      </c>
      <c r="B2022" s="0" t="str">
        <f aca="false">IF(LEFT(A2022,4)="&lt;h5&gt;",A2022,"")</f>
        <v/>
      </c>
    </row>
    <row r="2023" customFormat="false" ht="12.8" hidden="false" customHeight="false" outlineLevel="0" collapsed="false">
      <c r="A2023" s="0" t="s">
        <v>791</v>
      </c>
      <c r="B2023" s="0" t="str">
        <f aca="false">IF(LEFT(A2023,4)="&lt;h5&gt;",A2023,"")</f>
        <v>&lt;h5&gt;&lt;a href="http://www.comune.torino.it/bandi/pdf/files//detercontrarre_autovelox.pdf"&gt;Determinazione 2016 43450/048&lt;/a&gt;&lt;/h5&gt;</v>
      </c>
    </row>
    <row r="2024" customFormat="false" ht="12.8" hidden="false" customHeight="false" outlineLevel="0" collapsed="false">
      <c r="A2024" s="0" t="s">
        <v>2</v>
      </c>
      <c r="B2024" s="0" t="str">
        <f aca="false">IF(LEFT(A2024,4)="&lt;h5&gt;",A2024,"")</f>
        <v/>
      </c>
    </row>
    <row r="2025" customFormat="false" ht="12.8" hidden="false" customHeight="false" outlineLevel="0" collapsed="false">
      <c r="A2025" s="0" t="s">
        <v>792</v>
      </c>
      <c r="B2025" s="0" t="str">
        <f aca="false">IF(LEFT(A2025,4)="&lt;h5&gt;",A2025,"")</f>
        <v/>
      </c>
    </row>
    <row r="2026" customFormat="false" ht="12.8" hidden="false" customHeight="false" outlineLevel="0" collapsed="false">
      <c r="A2026" s="0" t="s">
        <v>4</v>
      </c>
      <c r="B2026" s="0" t="str">
        <f aca="false">IF(LEFT(A2026,4)="&lt;h5&gt;",A2026,"")</f>
        <v/>
      </c>
    </row>
    <row r="2027" customFormat="false" ht="12.8" hidden="false" customHeight="false" outlineLevel="0" collapsed="false">
      <c r="A2027" s="0" t="s">
        <v>5</v>
      </c>
      <c r="B2027" s="0" t="str">
        <f aca="false">IF(LEFT(A2027,4)="&lt;h5&gt;",A2027,"")</f>
        <v/>
      </c>
    </row>
    <row r="2028" customFormat="false" ht="12.8" hidden="false" customHeight="false" outlineLevel="0" collapsed="false">
      <c r="A2028" s="0" t="s">
        <v>793</v>
      </c>
      <c r="B2028" s="0" t="str">
        <f aca="false">IF(LEFT(A2028,4)="&lt;h5&gt;",A2028,"")</f>
        <v>&lt;h5&gt;&lt;a href="http://www.comune.torino.it/bandi/pdf/files//det_a_contrarre_manutenzione_porte_scorrevoli.pdf"&gt;Determinazione 2016 43449/048&lt;/a&gt;&lt;/h5&gt;</v>
      </c>
    </row>
    <row r="2029" customFormat="false" ht="12.8" hidden="false" customHeight="false" outlineLevel="0" collapsed="false">
      <c r="A2029" s="0" t="s">
        <v>2</v>
      </c>
      <c r="B2029" s="0" t="str">
        <f aca="false">IF(LEFT(A2029,4)="&lt;h5&gt;",A2029,"")</f>
        <v/>
      </c>
    </row>
    <row r="2030" customFormat="false" ht="12.8" hidden="false" customHeight="false" outlineLevel="0" collapsed="false">
      <c r="A2030" s="0" t="s">
        <v>794</v>
      </c>
      <c r="B2030" s="0" t="str">
        <f aca="false">IF(LEFT(A2030,4)="&lt;h5&gt;",A2030,"")</f>
        <v/>
      </c>
    </row>
    <row r="2031" customFormat="false" ht="12.8" hidden="false" customHeight="false" outlineLevel="0" collapsed="false">
      <c r="A2031" s="0" t="s">
        <v>4</v>
      </c>
      <c r="B2031" s="0" t="str">
        <f aca="false">IF(LEFT(A2031,4)="&lt;h5&gt;",A2031,"")</f>
        <v/>
      </c>
    </row>
    <row r="2032" customFormat="false" ht="12.8" hidden="false" customHeight="false" outlineLevel="0" collapsed="false">
      <c r="A2032" s="0" t="s">
        <v>5</v>
      </c>
      <c r="B2032" s="0" t="str">
        <f aca="false">IF(LEFT(A2032,4)="&lt;h5&gt;",A2032,"")</f>
        <v/>
      </c>
    </row>
    <row r="2033" customFormat="false" ht="12.8" hidden="false" customHeight="false" outlineLevel="0" collapsed="false">
      <c r="A2033" s="0" t="s">
        <v>795</v>
      </c>
      <c r="B2033" s="0" t="str">
        <f aca="false">IF(LEFT(A2033,4)="&lt;h5&gt;",A2033,"")</f>
        <v>&lt;h5&gt;&lt;a href="http://www.comune.torino.it/bandi/pdf/files//doc02991220160915102325.pdf"&gt;Determinazione 2016 43288/048&lt;/a&gt;&lt;/h5&gt;</v>
      </c>
    </row>
    <row r="2034" customFormat="false" ht="12.8" hidden="false" customHeight="false" outlineLevel="0" collapsed="false">
      <c r="A2034" s="0" t="s">
        <v>2</v>
      </c>
      <c r="B2034" s="0" t="str">
        <f aca="false">IF(LEFT(A2034,4)="&lt;h5&gt;",A2034,"")</f>
        <v/>
      </c>
    </row>
    <row r="2035" customFormat="false" ht="12.8" hidden="false" customHeight="false" outlineLevel="0" collapsed="false">
      <c r="A2035" s="0" t="s">
        <v>796</v>
      </c>
      <c r="B2035" s="0" t="str">
        <f aca="false">IF(LEFT(A2035,4)="&lt;h5&gt;",A2035,"")</f>
        <v/>
      </c>
    </row>
    <row r="2036" customFormat="false" ht="12.8" hidden="false" customHeight="false" outlineLevel="0" collapsed="false">
      <c r="A2036" s="0" t="s">
        <v>4</v>
      </c>
      <c r="B2036" s="0" t="str">
        <f aca="false">IF(LEFT(A2036,4)="&lt;h5&gt;",A2036,"")</f>
        <v/>
      </c>
    </row>
    <row r="2037" customFormat="false" ht="12.8" hidden="false" customHeight="false" outlineLevel="0" collapsed="false">
      <c r="A2037" s="0" t="s">
        <v>5</v>
      </c>
      <c r="B2037" s="0" t="str">
        <f aca="false">IF(LEFT(A2037,4)="&lt;h5&gt;",A2037,"")</f>
        <v/>
      </c>
    </row>
    <row r="2038" customFormat="false" ht="12.8" hidden="false" customHeight="false" outlineLevel="0" collapsed="false">
      <c r="A2038" s="0" t="s">
        <v>797</v>
      </c>
      <c r="B2038" s="0" t="str">
        <f aca="false">IF(LEFT(A2038,4)="&lt;h5&gt;",A2038,"")</f>
        <v>&lt;h5&gt;&lt;a href="http://www.comune.torino.it/bandi/pdf/files//aggiud_defin_2016_04027.pdf"&gt;Determinazione 2016 04027/010&lt;/a&gt;&lt;/h5&gt;</v>
      </c>
    </row>
    <row r="2039" customFormat="false" ht="12.8" hidden="false" customHeight="false" outlineLevel="0" collapsed="false">
      <c r="A2039" s="0" t="s">
        <v>2</v>
      </c>
      <c r="B2039" s="0" t="str">
        <f aca="false">IF(LEFT(A2039,4)="&lt;h5&gt;",A2039,"")</f>
        <v/>
      </c>
    </row>
    <row r="2040" customFormat="false" ht="12.8" hidden="false" customHeight="false" outlineLevel="0" collapsed="false">
      <c r="A2040" s="0" t="s">
        <v>798</v>
      </c>
      <c r="B2040" s="0" t="str">
        <f aca="false">IF(LEFT(A2040,4)="&lt;h5&gt;",A2040,"")</f>
        <v/>
      </c>
    </row>
    <row r="2041" customFormat="false" ht="12.8" hidden="false" customHeight="false" outlineLevel="0" collapsed="false">
      <c r="A2041" s="0" t="s">
        <v>4</v>
      </c>
      <c r="B2041" s="0" t="str">
        <f aca="false">IF(LEFT(A2041,4)="&lt;h5&gt;",A2041,"")</f>
        <v/>
      </c>
    </row>
    <row r="2042" customFormat="false" ht="12.8" hidden="false" customHeight="false" outlineLevel="0" collapsed="false">
      <c r="A2042" s="0" t="s">
        <v>5</v>
      </c>
      <c r="B2042" s="0" t="str">
        <f aca="false">IF(LEFT(A2042,4)="&lt;h5&gt;",A2042,"")</f>
        <v/>
      </c>
    </row>
    <row r="2043" customFormat="false" ht="12.8" hidden="false" customHeight="false" outlineLevel="0" collapsed="false">
      <c r="A2043" s="0" t="s">
        <v>799</v>
      </c>
      <c r="B2043" s="0" t="str">
        <f aca="false">IF(LEFT(A2043,4)="&lt;h5&gt;",A2043,"")</f>
        <v>&lt;h5&gt;&lt;a href="http://www.comune.torino.it/bandi/pdf/files//m.o._giochi_2016_c.8_determina_approvazione_verbale_di_gara_approvata.pdf"&gt;Determinazione 2016 43059/091&lt;/a&gt;&lt;/h5&gt;</v>
      </c>
    </row>
    <row r="2044" customFormat="false" ht="12.8" hidden="false" customHeight="false" outlineLevel="0" collapsed="false">
      <c r="A2044" s="0" t="s">
        <v>2</v>
      </c>
      <c r="B2044" s="0" t="str">
        <f aca="false">IF(LEFT(A2044,4)="&lt;h5&gt;",A2044,"")</f>
        <v/>
      </c>
    </row>
    <row r="2045" customFormat="false" ht="12.8" hidden="false" customHeight="false" outlineLevel="0" collapsed="false">
      <c r="A2045" s="0" t="s">
        <v>800</v>
      </c>
      <c r="B2045" s="0" t="str">
        <f aca="false">IF(LEFT(A2045,4)="&lt;h5&gt;",A2045,"")</f>
        <v/>
      </c>
    </row>
    <row r="2046" customFormat="false" ht="12.8" hidden="false" customHeight="false" outlineLevel="0" collapsed="false">
      <c r="A2046" s="0" t="s">
        <v>4</v>
      </c>
      <c r="B2046" s="0" t="str">
        <f aca="false">IF(LEFT(A2046,4)="&lt;h5&gt;",A2046,"")</f>
        <v/>
      </c>
    </row>
    <row r="2047" customFormat="false" ht="12.8" hidden="false" customHeight="false" outlineLevel="0" collapsed="false">
      <c r="A2047" s="0" t="s">
        <v>5</v>
      </c>
      <c r="B2047" s="0" t="str">
        <f aca="false">IF(LEFT(A2047,4)="&lt;h5&gt;",A2047,"")</f>
        <v/>
      </c>
    </row>
    <row r="2048" customFormat="false" ht="12.8" hidden="false" customHeight="false" outlineLevel="0" collapsed="false">
      <c r="A2048" s="0" t="s">
        <v>801</v>
      </c>
      <c r="B2048" s="0" t="str">
        <f aca="false">IF(LEFT(A2048,4)="&lt;h5&gt;",A2048,"")</f>
        <v>&lt;h5&gt;&lt;a href="http://www.comune.torino.it/bandi/pdf/files//determ_manuten_fonometro.pdf"&gt;Determinazione 2016 43320/048&lt;/a&gt;&lt;/h5&gt;</v>
      </c>
    </row>
    <row r="2049" customFormat="false" ht="12.8" hidden="false" customHeight="false" outlineLevel="0" collapsed="false">
      <c r="A2049" s="0" t="s">
        <v>2</v>
      </c>
      <c r="B2049" s="0" t="str">
        <f aca="false">IF(LEFT(A2049,4)="&lt;h5&gt;",A2049,"")</f>
        <v/>
      </c>
    </row>
    <row r="2050" customFormat="false" ht="12.8" hidden="false" customHeight="false" outlineLevel="0" collapsed="false">
      <c r="A2050" s="0" t="s">
        <v>802</v>
      </c>
      <c r="B2050" s="0" t="str">
        <f aca="false">IF(LEFT(A2050,4)="&lt;h5&gt;",A2050,"")</f>
        <v/>
      </c>
    </row>
    <row r="2051" customFormat="false" ht="12.8" hidden="false" customHeight="false" outlineLevel="0" collapsed="false">
      <c r="A2051" s="0" t="s">
        <v>4</v>
      </c>
      <c r="B2051" s="0" t="str">
        <f aca="false">IF(LEFT(A2051,4)="&lt;h5&gt;",A2051,"")</f>
        <v/>
      </c>
    </row>
    <row r="2053" customFormat="false" ht="12.8" hidden="false" customHeight="false" outlineLevel="0" collapsed="false">
      <c r="A2053" s="0" t="s">
        <v>5</v>
      </c>
    </row>
    <row r="2054" customFormat="false" ht="12.8" hidden="false" customHeight="false" outlineLevel="0" collapsed="false">
      <c r="A2054" s="0" t="s">
        <v>803</v>
      </c>
    </row>
    <row r="2055" customFormat="false" ht="12.8" hidden="false" customHeight="false" outlineLevel="0" collapsed="false">
      <c r="A2055" s="0" t="s">
        <v>2</v>
      </c>
    </row>
    <row r="2056" customFormat="false" ht="12.8" hidden="false" customHeight="false" outlineLevel="0" collapsed="false">
      <c r="A2056" s="0" t="s">
        <v>804</v>
      </c>
    </row>
    <row r="2057" customFormat="false" ht="12.8" hidden="false" customHeight="false" outlineLevel="0" collapsed="false">
      <c r="A2057" s="0" t="s">
        <v>4</v>
      </c>
    </row>
    <row r="2058" customFormat="false" ht="12.8" hidden="false" customHeight="false" outlineLevel="0" collapsed="false">
      <c r="B2058" s="0" t="s">
        <v>805</v>
      </c>
    </row>
    <row r="2060" customFormat="false" ht="12.8" hidden="false" customHeight="false" outlineLevel="0" collapsed="false">
      <c r="B2060" s="0" t="s">
        <v>806</v>
      </c>
    </row>
    <row r="2063" customFormat="false" ht="12.8" hidden="false" customHeight="false" outlineLevel="0" collapsed="false">
      <c r="B2063" s="0" t="s">
        <v>807</v>
      </c>
    </row>
    <row r="2066" customFormat="false" ht="12.8" hidden="false" customHeight="false" outlineLevel="0" collapsed="false">
      <c r="B2066" s="0" t="s">
        <v>808</v>
      </c>
    </row>
    <row r="2068" customFormat="false" ht="12.8" hidden="false" customHeight="false" outlineLevel="0" collapsed="false">
      <c r="B2068" s="0" t="s">
        <v>809</v>
      </c>
    </row>
    <row r="2070" customFormat="false" ht="12.8" hidden="false" customHeight="false" outlineLevel="0" collapsed="false">
      <c r="B2070" s="0" t="s">
        <v>810</v>
      </c>
    </row>
    <row r="2071" customFormat="false" ht="12.8" hidden="false" customHeight="false" outlineLevel="0" collapsed="false">
      <c r="A2071" s="0" t="s">
        <v>811</v>
      </c>
    </row>
    <row r="2073" customFormat="false" ht="12.8" hidden="false" customHeight="false" outlineLevel="0" collapsed="false">
      <c r="B2073" s="0" t="s">
        <v>812</v>
      </c>
    </row>
    <row r="2074" customFormat="false" ht="12.8" hidden="false" customHeight="false" outlineLevel="0" collapsed="false">
      <c r="B2074" s="0" t="s">
        <v>813</v>
      </c>
    </row>
    <row r="2075" customFormat="false" ht="12.8" hidden="false" customHeight="false" outlineLevel="0" collapsed="false">
      <c r="A2075" s="0" t="s">
        <v>814</v>
      </c>
    </row>
    <row r="2077" customFormat="false" ht="12.8" hidden="false" customHeight="false" outlineLevel="0" collapsed="false">
      <c r="A2077" s="0" t="s">
        <v>815</v>
      </c>
    </row>
    <row r="2079" customFormat="false" ht="12.8" hidden="false" customHeight="false" outlineLevel="0" collapsed="false">
      <c r="A2079" s="0" t="s">
        <v>816</v>
      </c>
    </row>
    <row r="2083" customFormat="false" ht="12.8" hidden="false" customHeight="false" outlineLevel="0" collapsed="false">
      <c r="C2083" s="0" t="s">
        <v>817</v>
      </c>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Roman,Normale"&amp;12&amp;A</oddHeader>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83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2" activeCellId="0" sqref="E12"/>
    </sheetView>
  </sheetViews>
  <sheetFormatPr defaultColWidth="11.53515625" defaultRowHeight="12.8" zeroHeight="false" outlineLevelRow="0" outlineLevelCol="0"/>
  <cols>
    <col collapsed="false" customWidth="true" hidden="false" outlineLevel="0" max="5" min="5" style="0" width="204.31"/>
  </cols>
  <sheetData>
    <row r="1" customFormat="false" ht="12.8" hidden="false" customHeight="false" outlineLevel="0" collapsed="false">
      <c r="A1" s="0" t="n">
        <v>0</v>
      </c>
      <c r="C1" s="0" t="s">
        <v>0</v>
      </c>
      <c r="D1" s="0" t="s">
        <v>818</v>
      </c>
    </row>
    <row r="2" customFormat="false" ht="12.8" hidden="false" customHeight="false" outlineLevel="0" collapsed="false">
      <c r="A2" s="0" t="n">
        <v>1</v>
      </c>
      <c r="B2" s="0" t="s">
        <v>819</v>
      </c>
      <c r="C2" s="0" t="s">
        <v>820</v>
      </c>
      <c r="D2" s="0" t="str">
        <f aca="false">IF(C2="",B2,"")</f>
        <v/>
      </c>
      <c r="E2" s="0" t="str">
        <f aca="false">IF(D3&lt;&gt;"",CONCATENATE(D2,F2,D3),"")</f>
        <v>Ordine diretto d'acquisto di cancelleria e materiale informatico. Documentazione allegata.</v>
      </c>
      <c r="F2" s="0" t="str">
        <f aca="false">IF(D2="",""," - ")</f>
        <v/>
      </c>
    </row>
    <row r="3" customFormat="false" ht="12.8" hidden="false" customHeight="false" outlineLevel="0" collapsed="false">
      <c r="A3" s="0" t="n">
        <v>3</v>
      </c>
      <c r="B3" s="0" t="s">
        <v>821</v>
      </c>
      <c r="D3" s="0" t="str">
        <f aca="false">IF(C3="",B3,"")</f>
        <v>Ordine diretto d'acquisto di cancelleria e materiale informatico. Documentazione allegata.</v>
      </c>
      <c r="E3" s="0" t="str">
        <f aca="false">IF(D4&lt;&gt;"",CONCATENATE(D3,F3,D4),"")</f>
        <v/>
      </c>
      <c r="F3" s="0" t="str">
        <f aca="false">IF(D3="",""," - ")</f>
        <v> - </v>
      </c>
    </row>
    <row r="4" customFormat="false" ht="12.8" hidden="false" customHeight="false" outlineLevel="0" collapsed="false">
      <c r="A4" s="0" t="n">
        <v>6</v>
      </c>
      <c r="B4" s="0" t="s">
        <v>822</v>
      </c>
      <c r="C4" s="0" t="s">
        <v>823</v>
      </c>
      <c r="D4" s="0" t="str">
        <f aca="false">IF(C4="",B4,"")</f>
        <v/>
      </c>
      <c r="E4" s="0" t="str">
        <f aca="false">IF(D5&lt;&gt;"",CONCATENATE(D4,F4,D5),"")</f>
        <v>Ordine relativo alla fornitura di motocicli occorrenti alla PoliziaMunicipale. Documentazione allegata</v>
      </c>
      <c r="F4" s="0" t="str">
        <f aca="false">IF(D4="",""," - ")</f>
        <v/>
      </c>
    </row>
    <row r="5" customFormat="false" ht="12.8" hidden="false" customHeight="false" outlineLevel="0" collapsed="false">
      <c r="A5" s="0" t="n">
        <v>8</v>
      </c>
      <c r="B5" s="0" t="s">
        <v>824</v>
      </c>
      <c r="D5" s="0" t="str">
        <f aca="false">IF(C5="",B5,"")</f>
        <v>Ordine relativo alla fornitura di motocicli occorrenti alla PoliziaMunicipale. Documentazione allegata</v>
      </c>
      <c r="E5" s="0" t="str">
        <f aca="false">IF(D6&lt;&gt;"",CONCATENATE(D5,F5,D6),"")</f>
        <v/>
      </c>
      <c r="F5" s="0" t="str">
        <f aca="false">IF(D5="",""," - ")</f>
        <v> - </v>
      </c>
    </row>
    <row r="6" customFormat="false" ht="12.8" hidden="false" customHeight="false" outlineLevel="0" collapsed="false">
      <c r="A6" s="0" t="n">
        <v>11</v>
      </c>
      <c r="B6" s="0" t="s">
        <v>825</v>
      </c>
      <c r="C6" s="0" t="s">
        <v>826</v>
      </c>
      <c r="D6" s="0" t="str">
        <f aca="false">IF(C6="",B6,"")</f>
        <v/>
      </c>
      <c r="E6" s="0" t="str">
        <f aca="false">IF(D7&lt;&gt;"",CONCATENATE(D6,F6,D7),"")</f>
        <v>Richiesta d'offerta, disciplinare, e ordine inerente allafornitura di materiale DPI occorrente alla Polizia Municipale diTorino. Documentazione allegata</v>
      </c>
      <c r="F6" s="0" t="str">
        <f aca="false">IF(D6="",""," - ")</f>
        <v/>
      </c>
    </row>
    <row r="7" customFormat="false" ht="12.8" hidden="false" customHeight="false" outlineLevel="0" collapsed="false">
      <c r="A7" s="0" t="n">
        <v>13</v>
      </c>
      <c r="B7" s="0" t="s">
        <v>827</v>
      </c>
      <c r="D7" s="0" t="str">
        <f aca="false">IF(C7="",B7,"")</f>
        <v>Richiesta d'offerta, disciplinare, e ordine inerente allafornitura di materiale DPI occorrente alla Polizia Municipale diTorino. Documentazione allegata</v>
      </c>
      <c r="E7" s="0" t="str">
        <f aca="false">IF(D8&lt;&gt;"",CONCATENATE(D7,F7,D8),"")</f>
        <v/>
      </c>
      <c r="F7" s="0" t="str">
        <f aca="false">IF(D7="",""," - ")</f>
        <v> - </v>
      </c>
    </row>
    <row r="8" customFormat="false" ht="12.8" hidden="false" customHeight="false" outlineLevel="0" collapsed="false">
      <c r="A8" s="0" t="n">
        <v>16</v>
      </c>
      <c r="B8" s="0" t="s">
        <v>828</v>
      </c>
      <c r="C8" s="0" t="s">
        <v>829</v>
      </c>
      <c r="D8" s="0" t="str">
        <f aca="false">IF(C8="",B8,"")</f>
        <v/>
      </c>
      <c r="E8" s="0" t="str">
        <f aca="false">IF(D9&lt;&gt;"",CONCATENATE(D8,F8,D9),"")</f>
        <v>Servizio di pagamento facilitato tramite MEPA C.I.G. Z9A2F5EB40affidamentoordine</v>
      </c>
      <c r="F8" s="0" t="str">
        <f aca="false">IF(D8="",""," - ")</f>
        <v/>
      </c>
    </row>
    <row r="9" customFormat="false" ht="12.8" hidden="false" customHeight="false" outlineLevel="0" collapsed="false">
      <c r="A9" s="0" t="n">
        <v>18</v>
      </c>
      <c r="B9" s="0" t="s">
        <v>830</v>
      </c>
      <c r="D9" s="0" t="str">
        <f aca="false">IF(C9="",B9,"")</f>
        <v>Servizio di pagamento facilitato tramite MEPA C.I.G. Z9A2F5EB40affidamentoordine</v>
      </c>
      <c r="E9" s="0" t="str">
        <f aca="false">IF(D10&lt;&gt;"",CONCATENATE(D9,F9,D10),"")</f>
        <v/>
      </c>
      <c r="F9" s="0" t="str">
        <f aca="false">IF(D9="",""," - ")</f>
        <v> - </v>
      </c>
    </row>
    <row r="10" customFormat="false" ht="12.8" hidden="false" customHeight="false" outlineLevel="0" collapsed="false">
      <c r="A10" s="0" t="n">
        <v>21</v>
      </c>
      <c r="B10" s="0" t="s">
        <v>831</v>
      </c>
      <c r="C10" s="0" t="s">
        <v>832</v>
      </c>
      <c r="D10" s="0" t="str">
        <f aca="false">IF(C10="",B10,"")</f>
        <v/>
      </c>
      <c r="E10" s="0" t="str">
        <f aca="false">IF(D11&lt;&gt;"",CONCATENATE(D10,F10,D11),"")</f>
        <v>TRATTATIVA DIRETTA M.E.P.A. AI SENSI DELL'ART. 1 COMMA 2 LETT. A) DELLA LEGGE N. 120/2020. INDIZIONE E IMPEGNO DI SPESA EURO 2.675,92 IVA 4 % INCLUSA C.I.G. ZCD2F68439indizione</v>
      </c>
      <c r="F10" s="0" t="str">
        <f aca="false">IF(D10="",""," - ")</f>
        <v/>
      </c>
    </row>
    <row r="11" customFormat="false" ht="12.8" hidden="false" customHeight="false" outlineLevel="0" collapsed="false">
      <c r="A11" s="0" t="n">
        <v>23</v>
      </c>
      <c r="B11" s="0" t="s">
        <v>833</v>
      </c>
      <c r="D11" s="0" t="str">
        <f aca="false">IF(C11="",B11,"")</f>
        <v>TRATTATIVA DIRETTA M.E.P.A. AI SENSI DELL'ART. 1 COMMA 2 LETT. A) DELLA LEGGE N. 120/2020. INDIZIONE E IMPEGNO DI SPESA EURO 2.675,92 IVA 4 % INCLUSA C.I.G. ZCD2F68439indizione</v>
      </c>
      <c r="E11" s="0" t="str">
        <f aca="false">IF(D12&lt;&gt;"",CONCATENATE(D11,F11,D12),"")</f>
        <v/>
      </c>
      <c r="F11" s="0" t="str">
        <f aca="false">IF(D11="",""," - ")</f>
        <v> - </v>
      </c>
    </row>
    <row r="12" customFormat="false" ht="12.8" hidden="false" customHeight="false" outlineLevel="0" collapsed="false">
      <c r="A12" s="0" t="n">
        <v>26</v>
      </c>
      <c r="B12" s="0" t="s">
        <v>834</v>
      </c>
      <c r="C12" s="0" t="s">
        <v>835</v>
      </c>
      <c r="D12" s="0" t="str">
        <f aca="false">IF(C12="",B12,"")</f>
        <v/>
      </c>
      <c r="E12" s="0" t="str">
        <f aca="false">IF(D13&lt;&gt;"",CONCATENATE(D12,F12,D13),"")</f>
        <v>Procedura negoziata ai sensi dell'art. 1 comma 2 lett. b) della Legge n. 120/2020, art. 63 comma 2 lett b) del d.lgs. 50/2016 per l'affidamento del servizio di pubblicazione bandi sulla G.U.R.I. per l'anno 2021.</v>
      </c>
      <c r="F12" s="0" t="str">
        <f aca="false">IF(D12="",""," - ")</f>
        <v/>
      </c>
    </row>
    <row r="13" customFormat="false" ht="12.8" hidden="false" customHeight="false" outlineLevel="0" collapsed="false">
      <c r="A13" s="0" t="n">
        <v>29</v>
      </c>
      <c r="B13" s="0" t="s">
        <v>836</v>
      </c>
      <c r="D13" s="0" t="str">
        <f aca="false">IF(C13="",B13,"")</f>
        <v>Procedura negoziata ai sensi dell'art. 1 comma 2 lett. b) della Legge n. 120/2020, art. 63 comma 2 lett b) del d.lgs. 50/2016 per l'affidamento del servizio di pubblicazione bandi sulla G.U.R.I. per l'anno 2021.</v>
      </c>
      <c r="E13" s="0" t="str">
        <f aca="false">IF(D14&lt;&gt;"",CONCATENATE(D13,F13,D14),"")</f>
        <v>Procedura negoziata ai sensi dell'art. 1 comma 2 lett. b) della Legge n. 120/2020, art. 63 comma 2 lett b) del d.lgs. 50/2016 per l'affidamento del servizio di pubblicazione bandi sulla G.U.R.I. per l'anno 2021. - RUP: Dott.ssa GALANTE Concettina - CurriculumDeterminazione n. 4773 </v>
      </c>
      <c r="F13" s="0" t="str">
        <f aca="false">IF(D13="",""," - ")</f>
        <v> - </v>
      </c>
    </row>
    <row r="14" customFormat="false" ht="12.8" hidden="false" customHeight="false" outlineLevel="0" collapsed="false">
      <c r="A14" s="0" t="n">
        <v>34</v>
      </c>
      <c r="B14" s="0" t="s">
        <v>837</v>
      </c>
      <c r="D14" s="0" t="str">
        <f aca="false">IF(C14="",B14,"")</f>
        <v>RUP: Dott.ssa GALANTE Concettina - CurriculumDeterminazione n. 4773 </v>
      </c>
      <c r="E14" s="0" t="str">
        <f aca="false">IF(D15&lt;&gt;"",CONCATENATE(D14,F14,D15),"")</f>
        <v/>
      </c>
      <c r="F14" s="0" t="str">
        <f aca="false">IF(D14="",""," - ")</f>
        <v> - </v>
      </c>
    </row>
    <row r="15" customFormat="false" ht="12.8" hidden="false" customHeight="false" outlineLevel="0" collapsed="false">
      <c r="A15" s="0" t="n">
        <v>40</v>
      </c>
      <c r="B15" s="0" t="s">
        <v>834</v>
      </c>
      <c r="C15" s="0" t="s">
        <v>835</v>
      </c>
      <c r="D15" s="0" t="str">
        <f aca="false">IF(C15="",B15,"")</f>
        <v/>
      </c>
      <c r="E15" s="0" t="str">
        <f aca="false">IF(D16&lt;&gt;"",CONCATENATE(D15,F15,D16),"")</f>
        <v>Affidamento diretto ai sensi dell'Ordinanza di Protezione Civile n. 658 del 29.03.2020 per la fornitura di buoni spesa elettronici.</v>
      </c>
      <c r="F15" s="0" t="str">
        <f aca="false">IF(D15="",""," - ")</f>
        <v/>
      </c>
    </row>
    <row r="16" customFormat="false" ht="12.8" hidden="false" customHeight="false" outlineLevel="0" collapsed="false">
      <c r="A16" s="0" t="n">
        <v>43</v>
      </c>
      <c r="B16" s="0" t="s">
        <v>838</v>
      </c>
      <c r="D16" s="0" t="str">
        <f aca="false">IF(C16="",B16,"")</f>
        <v>Affidamento diretto ai sensi dell'Ordinanza di Protezione Civile n. 658 del 29.03.2020 per la fornitura di buoni spesa elettronici.</v>
      </c>
      <c r="E16" s="0" t="str">
        <f aca="false">IF(D17&lt;&gt;"",CONCATENATE(D16,F16,D17),"")</f>
        <v>Affidamento diretto ai sensi dell'Ordinanza di Protezione Civile n. 658 del 29.03.2020 per la fornitura di buoni spesa elettronici. - Finanziamento del Ministero degli Interni.</v>
      </c>
      <c r="F16" s="0" t="str">
        <f aca="false">IF(D16="",""," - ")</f>
        <v> - </v>
      </c>
    </row>
    <row r="17" customFormat="false" ht="12.8" hidden="false" customHeight="false" outlineLevel="0" collapsed="false">
      <c r="A17" s="0" t="n">
        <v>44</v>
      </c>
      <c r="B17" s="0" t="s">
        <v>839</v>
      </c>
      <c r="D17" s="0" t="str">
        <f aca="false">IF(C17="",B17,"")</f>
        <v>Finanziamento del Ministero degli Interni.</v>
      </c>
      <c r="E17" s="0" t="str">
        <f aca="false">IF(D18&lt;&gt;"",CONCATENATE(D17,F17,D18),"")</f>
        <v>Finanziamento del Ministero degli Interni. - RUP: Dott.ssa GALANTE Concettina - CurriculumDeterminazione n. 4856 - CIG 8540678671</v>
      </c>
      <c r="F17" s="0" t="str">
        <f aca="false">IF(D17="",""," - ")</f>
        <v> - </v>
      </c>
    </row>
    <row r="18" customFormat="false" ht="12.8" hidden="false" customHeight="false" outlineLevel="0" collapsed="false">
      <c r="A18" s="0" t="n">
        <v>49</v>
      </c>
      <c r="B18" s="0" t="s">
        <v>840</v>
      </c>
      <c r="D18" s="0" t="str">
        <f aca="false">IF(C18="",B18,"")</f>
        <v>RUP: Dott.ssa GALANTE Concettina - CurriculumDeterminazione n. 4856 - CIG 8540678671</v>
      </c>
      <c r="E18" s="0" t="str">
        <f aca="false">IF(D19&lt;&gt;"",CONCATENATE(D18,F18,D19),"")</f>
        <v/>
      </c>
      <c r="F18" s="0" t="str">
        <f aca="false">IF(D18="",""," - ")</f>
        <v> - </v>
      </c>
    </row>
    <row r="19" customFormat="false" ht="12.8" hidden="false" customHeight="false" outlineLevel="0" collapsed="false">
      <c r="A19" s="0" t="n">
        <v>55</v>
      </c>
      <c r="B19" s="0" t="s">
        <v>834</v>
      </c>
      <c r="C19" s="0" t="s">
        <v>835</v>
      </c>
      <c r="D19" s="0" t="str">
        <f aca="false">IF(C19="",B19,"")</f>
        <v/>
      </c>
      <c r="E19" s="0" t="str">
        <f aca="false">IF(D20&lt;&gt;"",CONCATENATE(D19,F19,D20),"")</f>
        <v>Fornitura di uno scanner per microfilm tramite Ordine Diretto MEPA n. 5869414. Smart CIG Z692F4D260</v>
      </c>
      <c r="F19" s="0" t="str">
        <f aca="false">IF(D19="",""," - ")</f>
        <v/>
      </c>
    </row>
    <row r="20" customFormat="false" ht="12.8" hidden="false" customHeight="false" outlineLevel="0" collapsed="false">
      <c r="A20" s="0" t="n">
        <v>59</v>
      </c>
      <c r="B20" s="0" t="s">
        <v>841</v>
      </c>
      <c r="D20" s="0" t="str">
        <f aca="false">IF(C20="",B20,"")</f>
        <v>Fornitura di uno scanner per microfilm tramite Ordine Diretto MEPA n. 5869414. Smart CIG Z692F4D260</v>
      </c>
      <c r="E20" s="0" t="str">
        <f aca="false">IF(D21&lt;&gt;"",CONCATENATE(D20,F20,D21),"")</f>
        <v>Fornitura di uno scanner per microfilm tramite Ordine Diretto MEPA n. 5869414. Smart CIG Z692F4D260 - Determinazione dirigenziale n. 5076 del 10/12/2020ODA n. 5869414</v>
      </c>
      <c r="F20" s="0" t="str">
        <f aca="false">IF(D20="",""," - ")</f>
        <v> - </v>
      </c>
    </row>
    <row r="21" customFormat="false" ht="12.8" hidden="false" customHeight="false" outlineLevel="0" collapsed="false">
      <c r="A21" s="0" t="n">
        <v>60</v>
      </c>
      <c r="B21" s="0" t="s">
        <v>842</v>
      </c>
      <c r="D21" s="0" t="str">
        <f aca="false">IF(C21="",B21,"")</f>
        <v>Determinazione dirigenziale n. 5076 del 10/12/2020ODA n. 5869414</v>
      </c>
      <c r="E21" s="0" t="str">
        <f aca="false">IF(D22&lt;&gt;"",CONCATENATE(D21,F21,D22),"")</f>
        <v/>
      </c>
      <c r="F21" s="0" t="str">
        <f aca="false">IF(D21="",""," - ")</f>
        <v> - </v>
      </c>
    </row>
    <row r="22" customFormat="false" ht="12.8" hidden="false" customHeight="false" outlineLevel="0" collapsed="false">
      <c r="A22" s="0" t="n">
        <v>65</v>
      </c>
      <c r="B22" s="0" t="s">
        <v>834</v>
      </c>
      <c r="C22" s="0" t="s">
        <v>835</v>
      </c>
      <c r="D22" s="0" t="str">
        <f aca="false">IF(C22="",B22,"")</f>
        <v/>
      </c>
      <c r="E22" s="0" t="str">
        <f aca="false">IF(D23&lt;&gt;"",CONCATENATE(D22,F22,D23),"")</f>
        <v>Adesione convenzione CONSIP "Apparecchiature multifunzione".</v>
      </c>
      <c r="F22" s="0" t="str">
        <f aca="false">IF(D22="",""," - ")</f>
        <v/>
      </c>
    </row>
    <row r="23" customFormat="false" ht="12.8" hidden="false" customHeight="false" outlineLevel="0" collapsed="false">
      <c r="A23" s="0" t="n">
        <v>67</v>
      </c>
      <c r="B23" s="0" t="s">
        <v>843</v>
      </c>
      <c r="D23" s="0" t="str">
        <f aca="false">IF(C23="",B23,"")</f>
        <v>Adesione convenzione CONSIP "Apparecchiature multifunzione".</v>
      </c>
      <c r="E23" s="0" t="str">
        <f aca="false">IF(D24&lt;&gt;"",CONCATENATE(D23,F23,D24),"")</f>
        <v>Adesione convenzione CONSIP "Apparecchiature multifunzione". - Lotto 3 CIG CONSIP 7662813155 - CIG derivato 8435425CE9</v>
      </c>
      <c r="F23" s="0" t="str">
        <f aca="false">IF(D23="",""," - ")</f>
        <v> - </v>
      </c>
    </row>
    <row r="24" customFormat="false" ht="12.8" hidden="false" customHeight="false" outlineLevel="0" collapsed="false">
      <c r="A24" s="0" t="n">
        <v>68</v>
      </c>
      <c r="B24" s="0" t="s">
        <v>844</v>
      </c>
      <c r="D24" s="0" t="str">
        <f aca="false">IF(C24="",B24,"")</f>
        <v>Lotto 3 CIG CONSIP 7662813155 - CIG derivato 8435425CE9</v>
      </c>
      <c r="E24" s="0" t="str">
        <f aca="false">IF(D25&lt;&gt;"",CONCATENATE(D24,F24,D25),"")</f>
        <v>Lotto 3 CIG CONSIP 7662813155 - CIG derivato 8435425CE9 - DD n. 4042 del 9/11/2020.</v>
      </c>
      <c r="F24" s="0" t="str">
        <f aca="false">IF(D24="",""," - ")</f>
        <v> - </v>
      </c>
    </row>
    <row r="25" customFormat="false" ht="12.8" hidden="false" customHeight="false" outlineLevel="0" collapsed="false">
      <c r="A25" s="0" t="n">
        <v>69</v>
      </c>
      <c r="B25" s="0" t="s">
        <v>845</v>
      </c>
      <c r="D25" s="0" t="str">
        <f aca="false">IF(C25="",B25,"")</f>
        <v>DD n. 4042 del 9/11/2020.</v>
      </c>
      <c r="E25" s="0" t="str">
        <f aca="false">IF(D26&lt;&gt;"",CONCATENATE(D25,F25,D26),"")</f>
        <v/>
      </c>
      <c r="F25" s="0" t="str">
        <f aca="false">IF(D25="",""," - ")</f>
        <v> - </v>
      </c>
    </row>
    <row r="26" customFormat="false" ht="12.8" hidden="false" customHeight="false" outlineLevel="0" collapsed="false">
      <c r="A26" s="0" t="n">
        <v>72</v>
      </c>
      <c r="B26" s="0" t="s">
        <v>834</v>
      </c>
      <c r="C26" s="0" t="s">
        <v>835</v>
      </c>
      <c r="D26" s="0" t="str">
        <f aca="false">IF(C26="",B26,"")</f>
        <v/>
      </c>
      <c r="E26" s="0" t="str">
        <f aca="false">IF(D27&lt;&gt;"",CONCATENATE(D26,F26,D27),"")</f>
        <v>Adesione convenzione CONSIP "Apparecchiature multifunzione".</v>
      </c>
      <c r="F26" s="0" t="str">
        <f aca="false">IF(D26="",""," - ")</f>
        <v/>
      </c>
    </row>
    <row r="27" customFormat="false" ht="12.8" hidden="false" customHeight="false" outlineLevel="0" collapsed="false">
      <c r="A27" s="0" t="n">
        <v>74</v>
      </c>
      <c r="B27" s="0" t="s">
        <v>843</v>
      </c>
      <c r="D27" s="0" t="str">
        <f aca="false">IF(C27="",B27,"")</f>
        <v>Adesione convenzione CONSIP "Apparecchiature multifunzione".</v>
      </c>
      <c r="E27" s="0" t="str">
        <f aca="false">IF(D28&lt;&gt;"",CONCATENATE(D27,F27,D28),"")</f>
        <v>Adesione convenzione CONSIP "Apparecchiature multifunzione". - Lotto 1 CIG CONSIP 7662813155 - CIG derivato 8435425CE9Lotto 3 CIG CONSIP 76628174A1 - CIG derivato 8434865EC8</v>
      </c>
      <c r="F27" s="0" t="str">
        <f aca="false">IF(D27="",""," - ")</f>
        <v> - </v>
      </c>
    </row>
    <row r="28" customFormat="false" ht="12.8" hidden="false" customHeight="false" outlineLevel="0" collapsed="false">
      <c r="A28" s="0" t="n">
        <v>75</v>
      </c>
      <c r="B28" s="0" t="s">
        <v>846</v>
      </c>
      <c r="D28" s="0" t="str">
        <f aca="false">IF(C28="",B28,"")</f>
        <v>Lotto 1 CIG CONSIP 7662813155 - CIG derivato 8435425CE9Lotto 3 CIG CONSIP 76628174A1 - CIG derivato 8434865EC8</v>
      </c>
      <c r="E28" s="0" t="str">
        <f aca="false">IF(D29&lt;&gt;"",CONCATENATE(D28,F28,D29),"")</f>
        <v>Lotto 1 CIG CONSIP 7662813155 - CIG derivato 8435425CE9Lotto 3 CIG CONSIP 76628174A1 - CIG derivato 8434865EC8 - DD n. 3073 del 16/09/2020.</v>
      </c>
      <c r="F28" s="0" t="str">
        <f aca="false">IF(D28="",""," - ")</f>
        <v> - </v>
      </c>
    </row>
    <row r="29" customFormat="false" ht="12.8" hidden="false" customHeight="false" outlineLevel="0" collapsed="false">
      <c r="A29" s="0" t="n">
        <v>76</v>
      </c>
      <c r="B29" s="0" t="s">
        <v>847</v>
      </c>
      <c r="D29" s="0" t="str">
        <f aca="false">IF(C29="",B29,"")</f>
        <v>DD n. 3073 del 16/09/2020.</v>
      </c>
      <c r="E29" s="0" t="str">
        <f aca="false">IF(D30&lt;&gt;"",CONCATENATE(D29,F29,D30),"")</f>
        <v/>
      </c>
      <c r="F29" s="0" t="str">
        <f aca="false">IF(D29="",""," - ")</f>
        <v> - </v>
      </c>
    </row>
    <row r="30" customFormat="false" ht="12.8" hidden="false" customHeight="false" outlineLevel="0" collapsed="false">
      <c r="A30" s="0" t="n">
        <v>79</v>
      </c>
      <c r="B30" s="0" t="s">
        <v>848</v>
      </c>
      <c r="C30" s="0" t="s">
        <v>849</v>
      </c>
      <c r="D30" s="0" t="str">
        <f aca="false">IF(C30="",B30,"")</f>
        <v/>
      </c>
      <c r="E30" s="0" t="str">
        <f aca="false">IF(D31&lt;&gt;"",CONCATENATE(D30,F30,D31),"")</f>
        <v>INDIZIONE, AFFIDAMENTO PROVVISORIO E IMPEGNO DI SPESA PER EURO 30.500,00CUI: S00514490010202000299 - CIG: Z522F6C328DD 5225/2020 </v>
      </c>
      <c r="F30" s="0" t="str">
        <f aca="false">IF(D30="",""," - ")</f>
        <v/>
      </c>
    </row>
    <row r="31" customFormat="false" ht="12.8" hidden="false" customHeight="false" outlineLevel="0" collapsed="false">
      <c r="A31" s="0" t="n">
        <v>81</v>
      </c>
      <c r="B31" s="0" t="s">
        <v>850</v>
      </c>
      <c r="D31" s="0" t="str">
        <f aca="false">IF(C31="",B31,"")</f>
        <v>INDIZIONE, AFFIDAMENTO PROVVISORIO E IMPEGNO DI SPESA PER EURO 30.500,00CUI: S00514490010202000299 - CIG: Z522F6C328DD 5225/2020 </v>
      </c>
      <c r="E31" s="0" t="str">
        <f aca="false">IF(D32&lt;&gt;"",CONCATENATE(D31,F31,D32),"")</f>
        <v/>
      </c>
      <c r="F31" s="0" t="str">
        <f aca="false">IF(D31="",""," - ")</f>
        <v> - </v>
      </c>
    </row>
    <row r="32" customFormat="false" ht="12.8" hidden="false" customHeight="false" outlineLevel="0" collapsed="false">
      <c r="A32" s="0" t="n">
        <v>84</v>
      </c>
      <c r="B32" s="0" t="s">
        <v>851</v>
      </c>
      <c r="C32" s="0" t="s">
        <v>852</v>
      </c>
      <c r="D32" s="0" t="str">
        <f aca="false">IF(C32="",B32,"")</f>
        <v/>
      </c>
      <c r="E32" s="0" t="str">
        <f aca="false">IF(D33&lt;&gt;"",CONCATENATE(D32,F32,D33),"")</f>
        <v>Servizio di gestione virtuale di spazio server, consultazione "Rupar Piemonte" e "Self-BI SAS Enterprise Guide".affidamento</v>
      </c>
      <c r="F32" s="0" t="str">
        <f aca="false">IF(D32="",""," - ")</f>
        <v/>
      </c>
    </row>
    <row r="33" customFormat="false" ht="12.8" hidden="false" customHeight="false" outlineLevel="0" collapsed="false">
      <c r="A33" s="0" t="n">
        <v>86</v>
      </c>
      <c r="B33" s="0" t="s">
        <v>853</v>
      </c>
      <c r="D33" s="0" t="str">
        <f aca="false">IF(C33="",B33,"")</f>
        <v>Servizio di gestione virtuale di spazio server, consultazione "Rupar Piemonte" e "Self-BI SAS Enterprise Guide".affidamento</v>
      </c>
      <c r="E33" s="0" t="str">
        <f aca="false">IF(D34&lt;&gt;"",CONCATENATE(D33,F33,D34),"")</f>
        <v/>
      </c>
      <c r="F33" s="0" t="str">
        <f aca="false">IF(D33="",""," - ")</f>
        <v> - </v>
      </c>
    </row>
    <row r="34" customFormat="false" ht="12.8" hidden="false" customHeight="false" outlineLevel="0" collapsed="false">
      <c r="A34" s="0" t="n">
        <v>89</v>
      </c>
      <c r="B34" s="0" t="s">
        <v>828</v>
      </c>
      <c r="C34" s="0" t="s">
        <v>829</v>
      </c>
      <c r="D34" s="0" t="str">
        <f aca="false">IF(C34="",B34,"")</f>
        <v/>
      </c>
      <c r="E34" s="0" t="str">
        <f aca="false">IF(D35&lt;&gt;"",CONCATENATE(D34,F34,D35),"")</f>
        <v>Affidamento di una fornitura di n. 8 SINGLE PTT SWITCH (codice catalogo HR8625AA)CIG: Z802EFB5C4affidamento ordine</v>
      </c>
      <c r="F34" s="0" t="str">
        <f aca="false">IF(D34="",""," - ")</f>
        <v/>
      </c>
    </row>
    <row r="35" customFormat="false" ht="12.8" hidden="false" customHeight="false" outlineLevel="0" collapsed="false">
      <c r="A35" s="0" t="n">
        <v>91</v>
      </c>
      <c r="B35" s="0" t="s">
        <v>854</v>
      </c>
      <c r="D35" s="0" t="str">
        <f aca="false">IF(C35="",B35,"")</f>
        <v>Affidamento di una fornitura di n. 8 SINGLE PTT SWITCH (codice catalogo HR8625AA)CIG: Z802EFB5C4affidamento ordine</v>
      </c>
      <c r="E35" s="0" t="str">
        <f aca="false">IF(D36&lt;&gt;"",CONCATENATE(D35,F35,D36),"")</f>
        <v/>
      </c>
      <c r="F35" s="0" t="str">
        <f aca="false">IF(D35="",""," - ")</f>
        <v> - </v>
      </c>
    </row>
    <row r="36" customFormat="false" ht="12.8" hidden="false" customHeight="false" outlineLevel="0" collapsed="false">
      <c r="A36" s="0" t="n">
        <v>94</v>
      </c>
      <c r="B36" s="0" t="s">
        <v>855</v>
      </c>
      <c r="C36" s="0" t="s">
        <v>856</v>
      </c>
      <c r="D36" s="0" t="str">
        <f aca="false">IF(C36="",B36,"")</f>
        <v/>
      </c>
      <c r="E36" s="0" t="str">
        <f aca="false">IF(D37&lt;&gt;"",CONCATENATE(D36,F36,D37),"")</f>
        <v>AFFIDAMENTO DIRETTO AI SENSI DELL'ART. 1 COMMA 2 LETT. A) DELLA L. N 120/2020 PER IL SERVIZIO DI REALIZZAZIONE DI UN VIDEO CARTOON EDUCATIVO SUI TEMI AMBIENTALI. INDIZIONE - IMPEGNO DI EURO 3.477,00 CIG- Z6C2F5644B - CUP C19G1900000000.DD 4821 del 03/12/2020</v>
      </c>
      <c r="F36" s="0" t="str">
        <f aca="false">IF(D36="",""," - ")</f>
        <v/>
      </c>
    </row>
    <row r="37" customFormat="false" ht="12.8" hidden="false" customHeight="false" outlineLevel="0" collapsed="false">
      <c r="A37" s="0" t="n">
        <v>96</v>
      </c>
      <c r="B37" s="0" t="s">
        <v>857</v>
      </c>
      <c r="D37" s="0" t="str">
        <f aca="false">IF(C37="",B37,"")</f>
        <v>AFFIDAMENTO DIRETTO AI SENSI DELL'ART. 1 COMMA 2 LETT. A) DELLA L. N 120/2020 PER IL SERVIZIO DI REALIZZAZIONE DI UN VIDEO CARTOON EDUCATIVO SUI TEMI AMBIENTALI. INDIZIONE - IMPEGNO DI EURO 3.477,00 CIG- Z6C2F5644B - CUP C19G1900000000.DD 4821 del 03/12/2020</v>
      </c>
      <c r="E37" s="0" t="str">
        <f aca="false">IF(D38&lt;&gt;"",CONCATENATE(D37,F37,D38),"")</f>
        <v/>
      </c>
      <c r="F37" s="0" t="str">
        <f aca="false">IF(D37="",""," - ")</f>
        <v> - </v>
      </c>
    </row>
    <row r="38" customFormat="false" ht="12.8" hidden="false" customHeight="false" outlineLevel="0" collapsed="false">
      <c r="A38" s="0" t="n">
        <v>99</v>
      </c>
      <c r="B38" s="0" t="s">
        <v>858</v>
      </c>
      <c r="C38" s="0" t="s">
        <v>859</v>
      </c>
      <c r="D38" s="0" t="str">
        <f aca="false">IF(C38="",B38,"")</f>
        <v/>
      </c>
      <c r="E38" s="0" t="str">
        <f aca="false">IF(D39&lt;&gt;"",CONCATENATE(D38,F38,D39),"")</f>
        <v>Affidamento di una fornitura di n. 8 SINGLE PTT SWITCH (codice catalogo HR8625AA) CIG: Z802EFB5C4 ordine</v>
      </c>
      <c r="F38" s="0" t="str">
        <f aca="false">IF(D38="",""," - ")</f>
        <v/>
      </c>
    </row>
    <row r="39" customFormat="false" ht="12.8" hidden="false" customHeight="false" outlineLevel="0" collapsed="false">
      <c r="A39" s="0" t="n">
        <v>101</v>
      </c>
      <c r="B39" s="0" t="s">
        <v>860</v>
      </c>
      <c r="D39" s="0" t="str">
        <f aca="false">IF(C39="",B39,"")</f>
        <v>Affidamento di una fornitura di n. 8 SINGLE PTT SWITCH (codice catalogo HR8625AA) CIG: Z802EFB5C4 ordine</v>
      </c>
      <c r="E39" s="0" t="str">
        <f aca="false">IF(D40&lt;&gt;"",CONCATENATE(D39,F39,D40),"")</f>
        <v/>
      </c>
      <c r="F39" s="0" t="str">
        <f aca="false">IF(D39="",""," - ")</f>
        <v> - </v>
      </c>
    </row>
    <row r="40" customFormat="false" ht="12.8" hidden="false" customHeight="false" outlineLevel="0" collapsed="false">
      <c r="A40" s="0" t="n">
        <v>104</v>
      </c>
      <c r="B40" s="0" t="s">
        <v>861</v>
      </c>
      <c r="C40" s="0" t="s">
        <v>862</v>
      </c>
      <c r="D40" s="0" t="str">
        <f aca="false">IF(C40="",B40,"")</f>
        <v/>
      </c>
      <c r="E40" s="0" t="str">
        <f aca="false">IF(D41&lt;&gt;"",CONCATENATE(D40,F40,D41),"")</f>
        <v>affidamento tramite MEPA C.I.G. Z1F2EDF314ordine 5882260 affidamento materiali</v>
      </c>
      <c r="F40" s="0" t="str">
        <f aca="false">IF(D40="",""," - ")</f>
        <v/>
      </c>
    </row>
    <row r="41" customFormat="false" ht="12.8" hidden="false" customHeight="false" outlineLevel="0" collapsed="false">
      <c r="A41" s="0" t="n">
        <v>106</v>
      </c>
      <c r="B41" s="0" t="s">
        <v>863</v>
      </c>
      <c r="D41" s="0" t="str">
        <f aca="false">IF(C41="",B41,"")</f>
        <v>affidamento tramite MEPA C.I.G. Z1F2EDF314ordine 5882260 affidamento materiali</v>
      </c>
      <c r="E41" s="0" t="str">
        <f aca="false">IF(D42&lt;&gt;"",CONCATENATE(D41,F41,D42),"")</f>
        <v/>
      </c>
      <c r="F41" s="0" t="str">
        <f aca="false">IF(D41="",""," - ")</f>
        <v> - </v>
      </c>
    </row>
    <row r="42" customFormat="false" ht="12.8" hidden="false" customHeight="false" outlineLevel="0" collapsed="false">
      <c r="A42" s="0" t="n">
        <v>109</v>
      </c>
      <c r="B42" s="0" t="s">
        <v>861</v>
      </c>
      <c r="C42" s="0" t="s">
        <v>862</v>
      </c>
      <c r="D42" s="0" t="str">
        <f aca="false">IF(C42="",B42,"")</f>
        <v/>
      </c>
      <c r="E42" s="0" t="str">
        <f aca="false">IF(D43&lt;&gt;"",CONCATENATE(D42,F42,D43),"")</f>
        <v>servizio di manutenzione dei dispositivi antilegionella applicati nei locali del Comando di Polizia Municipale.richiesta offerta</v>
      </c>
      <c r="F42" s="0" t="str">
        <f aca="false">IF(D42="",""," - ")</f>
        <v/>
      </c>
    </row>
    <row r="43" customFormat="false" ht="12.8" hidden="false" customHeight="false" outlineLevel="0" collapsed="false">
      <c r="A43" s="0" t="n">
        <v>111</v>
      </c>
      <c r="B43" s="0" t="s">
        <v>864</v>
      </c>
      <c r="D43" s="0" t="str">
        <f aca="false">IF(C43="",B43,"")</f>
        <v>servizio di manutenzione dei dispositivi antilegionella applicati nei locali del Comando di Polizia Municipale.richiesta offerta</v>
      </c>
      <c r="E43" s="0" t="str">
        <f aca="false">IF(D44&lt;&gt;"",CONCATENATE(D43,F43,D44),"")</f>
        <v/>
      </c>
      <c r="F43" s="0" t="str">
        <f aca="false">IF(D43="",""," - ")</f>
        <v> - </v>
      </c>
    </row>
    <row r="44" customFormat="false" ht="12.8" hidden="false" customHeight="false" outlineLevel="0" collapsed="false">
      <c r="A44" s="0" t="n">
        <v>114</v>
      </c>
      <c r="B44" s="0" t="s">
        <v>865</v>
      </c>
      <c r="C44" s="0" t="s">
        <v>866</v>
      </c>
      <c r="D44" s="0" t="str">
        <f aca="false">IF(C44="",B44,"")</f>
        <v/>
      </c>
      <c r="E44" s="0" t="str">
        <f aca="false">IF(D45&lt;&gt;"",CONCATENATE(D44,F44,D45),"")</f>
        <v>procedura di gara per l'acquisto di misuratori di velocit&amp;agrave; occorrenti alla Polizia Municipalerichiesta d'offerta</v>
      </c>
      <c r="F44" s="0" t="str">
        <f aca="false">IF(D44="",""," - ")</f>
        <v/>
      </c>
    </row>
    <row r="45" customFormat="false" ht="12.8" hidden="false" customHeight="false" outlineLevel="0" collapsed="false">
      <c r="A45" s="0" t="n">
        <v>116</v>
      </c>
      <c r="B45" s="0" t="s">
        <v>867</v>
      </c>
      <c r="D45" s="0" t="str">
        <f aca="false">IF(C45="",B45,"")</f>
        <v>procedura di gara per l'acquisto di misuratori di velocit&amp;agrave; occorrenti alla Polizia Municipalerichiesta d'offerta</v>
      </c>
      <c r="E45" s="0" t="str">
        <f aca="false">IF(D46&lt;&gt;"",CONCATENATE(D45,F45,D46),"")</f>
        <v/>
      </c>
      <c r="F45" s="0" t="str">
        <f aca="false">IF(D45="",""," - ")</f>
        <v> - </v>
      </c>
    </row>
    <row r="46" customFormat="false" ht="12.8" hidden="false" customHeight="false" outlineLevel="0" collapsed="false">
      <c r="A46" s="0" t="n">
        <v>119</v>
      </c>
      <c r="B46" s="0" t="s">
        <v>868</v>
      </c>
      <c r="C46" s="0" t="s">
        <v>869</v>
      </c>
      <c r="D46" s="0" t="str">
        <f aca="false">IF(C46="",B46,"")</f>
        <v/>
      </c>
      <c r="E46" s="0" t="str">
        <f aca="false">IF(D47&lt;&gt;"",CONCATENATE(D46,F46,D47),"")</f>
        <v>ORDINI DIRETTI DI ACQUISTO N. 5821661 e 58283055828305 - FORNITURA DI 4 TORNELLI A TRIPODE, DOTATI DI TERMOSCANNER (SMART CIG Z312F08ACE)5821661 - FORNITURA DI 8 TERMOSCANNER A TOTEM PER LE SEDI COMUNALI (SMART CIG ZB52F08B16) Affidamento ai sensi del combinato disposto degli artt. 36, comma 6, del D.Lgs. 50/2016 s.m.i. e dell'art. 1, comma 450, della L. 296/2006, con la modalit&amp;agrave; dell'OdA per mezzo del Mercato Elettronico della Pubblica Amministrazione, tramite la procedura tramite la procedura di cui all'art. 1 legge 120 dell'11 settembre 2020 e s.m.i.Determina di aggiudicazione n. 4339 del 18/11/2020.RUP: Dott.ssa Concettina GALANTE - CurriculumDetermina di aggiudicazioneOrdine n. 5821661Ordine n. 5828305</v>
      </c>
      <c r="F46" s="0" t="str">
        <f aca="false">IF(D46="",""," - ")</f>
        <v/>
      </c>
    </row>
    <row r="47" customFormat="false" ht="12.8" hidden="false" customHeight="false" outlineLevel="0" collapsed="false">
      <c r="A47" s="0" t="n">
        <v>121</v>
      </c>
      <c r="B47" s="0" t="s">
        <v>870</v>
      </c>
      <c r="D47" s="0" t="str">
        <f aca="false">IF(C47="",B47,"")</f>
        <v>ORDINI DIRETTI DI ACQUISTO N. 5821661 e 58283055828305 - FORNITURA DI 4 TORNELLI A TRIPODE, DOTATI DI TERMOSCANNER (SMART CIG Z312F08ACE)5821661 - FORNITURA DI 8 TERMOSCANNER A TOTEM PER LE SEDI COMUNALI (SMART CIG ZB52F08B16) Affidamento ai sensi del combinato disposto degli artt. 36, comma 6, del D.Lgs. 50/2016 s.m.i. e dell'art. 1, comma 450, della L. 296/2006, con la modalit&amp;agrave; dell'OdA per mezzo del Mercato Elettronico della Pubblica Amministrazione, tramite la procedura tramite la procedura di cui all'art. 1 legge 120 dell'11 settembre 2020 e s.m.i.Determina di aggiudicazione n. 4339 del 18/11/2020.RUP: Dott.ssa Concettina GALANTE - CurriculumDetermina di aggiudicazioneOrdine n. 5821661Ordine n. 5828305</v>
      </c>
      <c r="E47" s="0" t="str">
        <f aca="false">IF(D48&lt;&gt;"",CONCATENATE(D47,F47,D48),"")</f>
        <v/>
      </c>
      <c r="F47" s="0" t="str">
        <f aca="false">IF(D47="",""," - ")</f>
        <v> - </v>
      </c>
    </row>
    <row r="48" customFormat="false" ht="12.8" hidden="false" customHeight="false" outlineLevel="0" collapsed="false">
      <c r="A48" s="0" t="n">
        <v>124</v>
      </c>
      <c r="B48" s="0" t="s">
        <v>871</v>
      </c>
      <c r="C48" s="0" t="s">
        <v>872</v>
      </c>
      <c r="D48" s="0" t="str">
        <f aca="false">IF(C48="",B48,"")</f>
        <v/>
      </c>
      <c r="E48" s="0" t="str">
        <f aca="false">IF(D49&lt;&gt;"",CONCATENATE(D48,F48,D49),"")</f>
        <v>affidamento tramite MEPA del servizio di taratura periodica di n. 2 fonometri e n. 2 calibratori.</v>
      </c>
      <c r="F48" s="0" t="str">
        <f aca="false">IF(D48="",""," - ")</f>
        <v/>
      </c>
    </row>
    <row r="49" customFormat="false" ht="12.8" hidden="false" customHeight="false" outlineLevel="0" collapsed="false">
      <c r="A49" s="0" t="n">
        <v>126</v>
      </c>
      <c r="B49" s="0" t="s">
        <v>873</v>
      </c>
      <c r="D49" s="0" t="str">
        <f aca="false">IF(C49="",B49,"")</f>
        <v>affidamento tramite MEPA del servizio di taratura periodica di n. 2 fonometri e n. 2 calibratori.</v>
      </c>
      <c r="E49" s="0" t="str">
        <f aca="false">IF(D50&lt;&gt;"",CONCATENATE(D49,F49,D50),"")</f>
        <v>affidamento tramite MEPA del servizio di taratura periodica di n. 2 fonometri e n. 2 calibratori. - CIG: Z6C2F3131C</v>
      </c>
      <c r="F49" s="0" t="str">
        <f aca="false">IF(D49="",""," - ")</f>
        <v> - </v>
      </c>
    </row>
    <row r="50" customFormat="false" ht="12.8" hidden="false" customHeight="false" outlineLevel="0" collapsed="false">
      <c r="A50" s="0" t="n">
        <v>127</v>
      </c>
      <c r="B50" s="0" t="s">
        <v>874</v>
      </c>
      <c r="D50" s="0" t="str">
        <f aca="false">IF(C50="",B50,"")</f>
        <v>CIG: Z6C2F3131C</v>
      </c>
      <c r="E50" s="0" t="str">
        <f aca="false">IF(D51&lt;&gt;"",CONCATENATE(D50,F50,D51),"")</f>
        <v>CIG: Z6C2F3131C - affidamento ordine</v>
      </c>
      <c r="F50" s="0" t="str">
        <f aca="false">IF(D50="",""," - ")</f>
        <v> - </v>
      </c>
    </row>
    <row r="51" customFormat="false" ht="12.8" hidden="false" customHeight="false" outlineLevel="0" collapsed="false">
      <c r="A51" s="0" t="n">
        <v>129</v>
      </c>
      <c r="B51" s="0" t="s">
        <v>875</v>
      </c>
      <c r="D51" s="0" t="str">
        <f aca="false">IF(C51="",B51,"")</f>
        <v>affidamento ordine</v>
      </c>
      <c r="E51" s="0" t="str">
        <f aca="false">IF(D52&lt;&gt;"",CONCATENATE(D51,F51,D52),"")</f>
        <v/>
      </c>
      <c r="F51" s="0" t="str">
        <f aca="false">IF(D51="",""," - ")</f>
        <v> - </v>
      </c>
    </row>
    <row r="52" customFormat="false" ht="12.8" hidden="false" customHeight="false" outlineLevel="0" collapsed="false">
      <c r="A52" s="0" t="n">
        <v>132</v>
      </c>
      <c r="B52" s="0" t="s">
        <v>876</v>
      </c>
      <c r="C52" s="0" t="s">
        <v>877</v>
      </c>
      <c r="D52" s="0" t="str">
        <f aca="false">IF(C52="",B52,"")</f>
        <v/>
      </c>
      <c r="E52" s="0" t="str">
        <f aca="false">IF(D53&lt;&gt;"",CONCATENATE(D52,F52,D53),"")</f>
        <v>Ordine Diretto di Acquisto 5802887 - Prot. 5842 DEL 10/11/2020 - FORNITURA DI 25 WEB CAM  (SMART CIG Z262EDF8E3) Affidamento ai sensi del combinato disposto degli artt. 36, comma 6, del D.Lgs. 50/2016 s.m.i. e dell'art. 1, comma 450, della L. 296/2006, con la modalit&amp;agrave; della Trattativa Diretta/OdA per mezzo del Mercato Elettronico della Pubblica Amministrazione, tramite la procedura di cui all'art. 1 legge 120 dell' 11 settembre 2020.Determina di aggiudicazione n. 4087 del 10/11/2020. RUP: Dott.ssa  Concettina GALANTE -  curriculum:  Stipula OdA n. 5802887 avvenuta in  data 10/11/2020 Prot. Nr. 5842 del 10/11/2020Allegati:</v>
      </c>
      <c r="F52" s="0" t="str">
        <f aca="false">IF(D52="",""," - ")</f>
        <v/>
      </c>
    </row>
    <row r="53" customFormat="false" ht="12.8" hidden="false" customHeight="false" outlineLevel="0" collapsed="false">
      <c r="A53" s="0" t="n">
        <v>134</v>
      </c>
      <c r="B53" s="0" t="s">
        <v>878</v>
      </c>
      <c r="D53" s="0" t="str">
        <f aca="false">IF(C53="",B53,"")</f>
        <v>Ordine Diretto di Acquisto 5802887 - Prot. 5842 DEL 10/11/2020 - FORNITURA DI 25 WEB CAM  (SMART CIG Z262EDF8E3) Affidamento ai sensi del combinato disposto degli artt. 36, comma 6, del D.Lgs. 50/2016 s.m.i. e dell'art. 1, comma 450, della L. 296/2006, con la modalit&amp;agrave; della Trattativa Diretta/OdA per mezzo del Mercato Elettronico della Pubblica Amministrazione, tramite la procedura di cui all'art. 1 legge 120 dell' 11 settembre 2020.Determina di aggiudicazione n. 4087 del 10/11/2020. RUP: Dott.ssa  Concettina GALANTE -  curriculum:  Stipula OdA n. 5802887 avvenuta in  data 10/11/2020 Prot. Nr. 5842 del 10/11/2020Allegati:</v>
      </c>
      <c r="E53" s="0" t="str">
        <f aca="false">IF(D54&lt;&gt;"",CONCATENATE(D53,F53,D54),"")</f>
        <v>Ordine Diretto di Acquisto 5802887 - Prot. 5842 DEL 10/11/2020 - FORNITURA DI 25 WEB CAM  (SMART CIG Z262EDF8E3) Affidamento ai sensi del combinato disposto degli artt. 36, comma 6, del D.Lgs. 50/2016 s.m.i. e dell'art. 1, comma 450, della L. 296/2006, con la modalit&amp;agrave; della Trattativa Diretta/OdA per mezzo del Mercato Elettronico della Pubblica Amministrazione, tramite la procedura di cui all'art. 1 legge 120 dell' 11 settembre 2020.Determina di aggiudicazione n. 4087 del 10/11/2020. RUP: Dott.ssa  Concettina GALANTE -  curriculum:  Stipula OdA n. 5802887 avvenuta in  data 10/11/2020 Prot. Nr. 5842 del 10/11/2020Allegati: - - Determina di aggiudicazione- Ordine diretto di acquisto MEPA</v>
      </c>
      <c r="F53" s="0" t="str">
        <f aca="false">IF(D53="",""," - ")</f>
        <v> - </v>
      </c>
    </row>
    <row r="54" customFormat="false" ht="12.8" hidden="false" customHeight="false" outlineLevel="0" collapsed="false">
      <c r="A54" s="0" t="n">
        <v>135</v>
      </c>
      <c r="B54" s="0" t="s">
        <v>879</v>
      </c>
      <c r="D54" s="0" t="str">
        <f aca="false">IF(C54="",B54,"")</f>
        <v>- Determina di aggiudicazione- Ordine diretto di acquisto MEPA</v>
      </c>
      <c r="E54" s="0" t="str">
        <f aca="false">IF(D55&lt;&gt;"",CONCATENATE(D54,F54,D55),"")</f>
        <v/>
      </c>
      <c r="F54" s="0" t="str">
        <f aca="false">IF(D54="",""," - ")</f>
        <v> - </v>
      </c>
    </row>
    <row r="55" customFormat="false" ht="12.8" hidden="false" customHeight="false" outlineLevel="0" collapsed="false">
      <c r="A55" s="0" t="n">
        <v>138</v>
      </c>
      <c r="B55" s="0" t="s">
        <v>865</v>
      </c>
      <c r="C55" s="0" t="s">
        <v>866</v>
      </c>
      <c r="D55" s="0" t="str">
        <f aca="false">IF(C55="",B55,"")</f>
        <v/>
      </c>
      <c r="E55" s="0" t="str">
        <f aca="false">IF(D56&lt;&gt;"",CONCATENATE(D55,F55,D56),"")</f>
        <v>servizio di preparazione e predisposizione di bancali per il trasferimento del materiale documentativo costituentel'arichivio della Polizia Municipale.richiesta d'offerta ordine</v>
      </c>
      <c r="F55" s="0" t="str">
        <f aca="false">IF(D55="",""," - ")</f>
        <v/>
      </c>
    </row>
    <row r="56" customFormat="false" ht="12.8" hidden="false" customHeight="false" outlineLevel="0" collapsed="false">
      <c r="A56" s="0" t="n">
        <v>140</v>
      </c>
      <c r="B56" s="0" t="s">
        <v>880</v>
      </c>
      <c r="D56" s="0" t="str">
        <f aca="false">IF(C56="",B56,"")</f>
        <v>servizio di preparazione e predisposizione di bancali per il trasferimento del materiale documentativo costituentel'arichivio della Polizia Municipale.richiesta d'offerta ordine</v>
      </c>
      <c r="E56" s="0" t="str">
        <f aca="false">IF(D57&lt;&gt;"",CONCATENATE(D56,F56,D57),"")</f>
        <v/>
      </c>
      <c r="F56" s="0" t="str">
        <f aca="false">IF(D56="",""," - ")</f>
        <v> - </v>
      </c>
    </row>
    <row r="57" customFormat="false" ht="12.8" hidden="false" customHeight="false" outlineLevel="0" collapsed="false">
      <c r="A57" s="0" t="n">
        <v>143</v>
      </c>
      <c r="B57" s="0" t="s">
        <v>861</v>
      </c>
      <c r="C57" s="0" t="s">
        <v>862</v>
      </c>
      <c r="D57" s="0" t="str">
        <f aca="false">IF(C57="",B57,"")</f>
        <v/>
      </c>
      <c r="E57" s="0" t="str">
        <f aca="false">IF(D58&lt;&gt;"",CONCATENATE(D57,F57,D58),"")</f>
        <v>servizio di manutenzione di n. 2 apparecchiature, lettori targhe,in dotazione alla Polizia Municipale.richiesta d'offertaordine</v>
      </c>
      <c r="F57" s="0" t="str">
        <f aca="false">IF(D57="",""," - ")</f>
        <v/>
      </c>
    </row>
    <row r="58" customFormat="false" ht="12.8" hidden="false" customHeight="false" outlineLevel="0" collapsed="false">
      <c r="A58" s="0" t="n">
        <v>145</v>
      </c>
      <c r="B58" s="0" t="s">
        <v>881</v>
      </c>
      <c r="D58" s="0" t="str">
        <f aca="false">IF(C58="",B58,"")</f>
        <v>servizio di manutenzione di n. 2 apparecchiature, lettori targhe,in dotazione alla Polizia Municipale.richiesta d'offertaordine</v>
      </c>
      <c r="E58" s="0" t="str">
        <f aca="false">IF(D59&lt;&gt;"",CONCATENATE(D58,F58,D59),"")</f>
        <v/>
      </c>
      <c r="F58" s="0" t="str">
        <f aca="false">IF(D58="",""," - ")</f>
        <v> - </v>
      </c>
    </row>
    <row r="59" customFormat="false" ht="12.8" hidden="false" customHeight="false" outlineLevel="0" collapsed="false">
      <c r="A59" s="0" t="n">
        <v>148</v>
      </c>
      <c r="B59" s="0" t="s">
        <v>882</v>
      </c>
      <c r="C59" s="0" t="s">
        <v>883</v>
      </c>
      <c r="D59" s="0" t="str">
        <f aca="false">IF(C59="",B59,"")</f>
        <v/>
      </c>
      <c r="E59" s="0" t="str">
        <f aca="false">IF(D60&lt;&gt;"",CONCATENATE(D59,F59,D60),"")</f>
        <v>CIG:Z252D7C7C8Affidamento servizio di riparazione strumenti</v>
      </c>
      <c r="F59" s="0" t="str">
        <f aca="false">IF(D59="",""," - ")</f>
        <v/>
      </c>
    </row>
    <row r="60" customFormat="false" ht="12.8" hidden="false" customHeight="false" outlineLevel="0" collapsed="false">
      <c r="A60" s="0" t="n">
        <v>150</v>
      </c>
      <c r="B60" s="0" t="s">
        <v>884</v>
      </c>
      <c r="D60" s="0" t="str">
        <f aca="false">IF(C60="",B60,"")</f>
        <v>CIG:Z252D7C7C8Affidamento servizio di riparazione strumenti</v>
      </c>
      <c r="E60" s="0" t="str">
        <f aca="false">IF(D61&lt;&gt;"",CONCATENATE(D60,F60,D61),"")</f>
        <v/>
      </c>
      <c r="F60" s="0" t="str">
        <f aca="false">IF(D60="",""," - ")</f>
        <v> - </v>
      </c>
    </row>
    <row r="61" customFormat="false" ht="12.8" hidden="false" customHeight="false" outlineLevel="0" collapsed="false">
      <c r="A61" s="0" t="n">
        <v>153</v>
      </c>
      <c r="B61" s="0" t="s">
        <v>885</v>
      </c>
      <c r="C61" s="0" t="s">
        <v>886</v>
      </c>
      <c r="D61" s="0" t="str">
        <f aca="false">IF(C61="",B61,"")</f>
        <v/>
      </c>
      <c r="E61" s="0" t="str">
        <f aca="false">IF(D62&lt;&gt;"",CONCATENATE(D61,F61,D62),"")</f>
        <v>IMPEGNO DI SPESA EURO 36.060,66 IVA 22% COMPRESA AUTORIZZAZIONE CONSEGNA ANTICIPATACIG ZDF2E2AB62ATTO N. DD 3294</v>
      </c>
      <c r="F61" s="0" t="str">
        <f aca="false">IF(D61="",""," - ")</f>
        <v/>
      </c>
    </row>
    <row r="62" customFormat="false" ht="12.8" hidden="false" customHeight="false" outlineLevel="0" collapsed="false">
      <c r="A62" s="0" t="n">
        <v>155</v>
      </c>
      <c r="B62" s="0" t="s">
        <v>887</v>
      </c>
      <c r="D62" s="0" t="str">
        <f aca="false">IF(C62="",B62,"")</f>
        <v>IMPEGNO DI SPESA EURO 36.060,66 IVA 22% COMPRESA AUTORIZZAZIONE CONSEGNA ANTICIPATACIG ZDF2E2AB62ATTO N. DD 3294</v>
      </c>
      <c r="E62" s="0" t="str">
        <f aca="false">IF(D63&lt;&gt;"",CONCATENATE(D62,F62,D63),"")</f>
        <v/>
      </c>
      <c r="F62" s="0" t="str">
        <f aca="false">IF(D62="",""," - ")</f>
        <v> - </v>
      </c>
    </row>
    <row r="63" customFormat="false" ht="12.8" hidden="false" customHeight="false" outlineLevel="0" collapsed="false">
      <c r="A63" s="0" t="n">
        <v>158</v>
      </c>
      <c r="B63" s="0" t="s">
        <v>888</v>
      </c>
      <c r="C63" s="0" t="s">
        <v>889</v>
      </c>
      <c r="D63" s="0" t="str">
        <f aca="false">IF(C63="",B63,"")</f>
        <v/>
      </c>
      <c r="E63" s="0" t="str">
        <f aca="false">IF(D64&lt;&gt;"",CONCATENATE(D63,F63,D64),"")</f>
        <v>CIG:ZA42D54096affidamentoordine</v>
      </c>
      <c r="F63" s="0" t="str">
        <f aca="false">IF(D63="",""," - ")</f>
        <v/>
      </c>
    </row>
    <row r="64" customFormat="false" ht="12.8" hidden="false" customHeight="false" outlineLevel="0" collapsed="false">
      <c r="A64" s="0" t="n">
        <v>160</v>
      </c>
      <c r="B64" s="0" t="s">
        <v>890</v>
      </c>
      <c r="D64" s="0" t="str">
        <f aca="false">IF(C64="",B64,"")</f>
        <v>CIG:ZA42D54096affidamentoordine</v>
      </c>
      <c r="E64" s="0" t="str">
        <f aca="false">IF(D65&lt;&gt;"",CONCATENATE(D64,F64,D65),"")</f>
        <v/>
      </c>
      <c r="F64" s="0" t="str">
        <f aca="false">IF(D64="",""," - ")</f>
        <v> - </v>
      </c>
    </row>
    <row r="65" customFormat="false" ht="12.8" hidden="false" customHeight="false" outlineLevel="0" collapsed="false">
      <c r="A65" s="0" t="n">
        <v>163</v>
      </c>
      <c r="B65" s="0" t="s">
        <v>882</v>
      </c>
      <c r="C65" s="0" t="s">
        <v>883</v>
      </c>
      <c r="D65" s="0" t="str">
        <f aca="false">IF(C65="",B65,"")</f>
        <v/>
      </c>
      <c r="E65" s="0" t="str">
        <f aca="false">IF(D66&lt;&gt;"",CONCATENATE(D65,F65,D66),"")</f>
        <v>CIG:ZF12E4C4A1Fornitura</v>
      </c>
      <c r="F65" s="0" t="str">
        <f aca="false">IF(D65="",""," - ")</f>
        <v/>
      </c>
    </row>
    <row r="66" customFormat="false" ht="12.8" hidden="false" customHeight="false" outlineLevel="0" collapsed="false">
      <c r="A66" s="0" t="n">
        <v>165</v>
      </c>
      <c r="B66" s="0" t="s">
        <v>891</v>
      </c>
      <c r="D66" s="0" t="str">
        <f aca="false">IF(C66="",B66,"")</f>
        <v>CIG:ZF12E4C4A1Fornitura</v>
      </c>
      <c r="E66" s="0" t="str">
        <f aca="false">IF(D67&lt;&gt;"",CONCATENATE(D66,F66,D67),"")</f>
        <v/>
      </c>
      <c r="F66" s="0" t="str">
        <f aca="false">IF(D66="",""," - ")</f>
        <v> - </v>
      </c>
    </row>
    <row r="67" customFormat="false" ht="12.8" hidden="false" customHeight="false" outlineLevel="0" collapsed="false">
      <c r="A67" s="0" t="n">
        <v>168</v>
      </c>
      <c r="B67" s="0" t="s">
        <v>828</v>
      </c>
      <c r="C67" s="0" t="s">
        <v>829</v>
      </c>
      <c r="D67" s="0" t="str">
        <f aca="false">IF(C67="",B67,"")</f>
        <v/>
      </c>
      <c r="E67" s="0" t="str">
        <f aca="false">IF(D68&lt;&gt;"",CONCATENATE(D67,F67,D68),"")</f>
        <v>di fornitura materiali C.I.G. Z8D2E17CDEaffidamento</v>
      </c>
      <c r="F67" s="0" t="str">
        <f aca="false">IF(D67="",""," - ")</f>
        <v/>
      </c>
    </row>
    <row r="68" customFormat="false" ht="12.8" hidden="false" customHeight="false" outlineLevel="0" collapsed="false">
      <c r="A68" s="0" t="n">
        <v>170</v>
      </c>
      <c r="B68" s="0" t="s">
        <v>892</v>
      </c>
      <c r="D68" s="0" t="str">
        <f aca="false">IF(C68="",B68,"")</f>
        <v>di fornitura materiali C.I.G. Z8D2E17CDEaffidamento</v>
      </c>
      <c r="E68" s="0" t="str">
        <f aca="false">IF(D69&lt;&gt;"",CONCATENATE(D68,F68,D69),"")</f>
        <v/>
      </c>
      <c r="F68" s="0" t="str">
        <f aca="false">IF(D68="",""," - ")</f>
        <v> - </v>
      </c>
    </row>
    <row r="69" customFormat="false" ht="12.8" hidden="false" customHeight="false" outlineLevel="0" collapsed="false">
      <c r="A69" s="0" t="n">
        <v>173</v>
      </c>
      <c r="B69" s="0" t="s">
        <v>893</v>
      </c>
      <c r="C69" s="0" t="s">
        <v>894</v>
      </c>
      <c r="D69" s="0" t="str">
        <f aca="false">IF(C69="",B69,"")</f>
        <v/>
      </c>
      <c r="E69" s="0" t="str">
        <f aca="false">IF(D70&lt;&gt;"",CONCATENATE(D69,F69,D70),"")</f>
        <v>per il servizio di manutenzione di apparecchiature scanner in dotazione alla Polizia Municipale destinate al controllo della posta sospetta.richiesta offerta e ordine</v>
      </c>
      <c r="F69" s="0" t="str">
        <f aca="false">IF(D69="",""," - ")</f>
        <v/>
      </c>
    </row>
    <row r="70" customFormat="false" ht="12.8" hidden="false" customHeight="false" outlineLevel="0" collapsed="false">
      <c r="A70" s="0" t="n">
        <v>175</v>
      </c>
      <c r="B70" s="0" t="s">
        <v>895</v>
      </c>
      <c r="D70" s="0" t="str">
        <f aca="false">IF(C70="",B70,"")</f>
        <v>per il servizio di manutenzione di apparecchiature scanner in dotazione alla Polizia Municipale destinate al controllo della posta sospetta.richiesta offerta e ordine</v>
      </c>
      <c r="E70" s="0" t="str">
        <f aca="false">IF(D71&lt;&gt;"",CONCATENATE(D70,F70,D71),"")</f>
        <v/>
      </c>
      <c r="F70" s="0" t="str">
        <f aca="false">IF(D70="",""," - ")</f>
        <v> - </v>
      </c>
    </row>
    <row r="71" customFormat="false" ht="12.8" hidden="false" customHeight="false" outlineLevel="0" collapsed="false">
      <c r="A71" s="0" t="n">
        <v>178</v>
      </c>
      <c r="B71" s="0" t="s">
        <v>828</v>
      </c>
      <c r="C71" s="0" t="s">
        <v>829</v>
      </c>
      <c r="D71" s="0" t="str">
        <f aca="false">IF(C71="",B71,"")</f>
        <v/>
      </c>
      <c r="E71" s="0" t="str">
        <f aca="false">IF(D72&lt;&gt;"",CONCATENATE(D71,F71,D72),"")</f>
        <v>del servizio di licenza annuale piattaforma analisi social e contenuti web open per la sicurezza dei grandi eventi CIG ZC52DE3CD6OrdineOrdine a YOUFUTURE</v>
      </c>
      <c r="F71" s="0" t="str">
        <f aca="false">IF(D71="",""," - ")</f>
        <v/>
      </c>
    </row>
    <row r="72" customFormat="false" ht="12.8" hidden="false" customHeight="false" outlineLevel="0" collapsed="false">
      <c r="A72" s="0" t="n">
        <v>180</v>
      </c>
      <c r="B72" s="0" t="s">
        <v>896</v>
      </c>
      <c r="D72" s="0" t="str">
        <f aca="false">IF(C72="",B72,"")</f>
        <v>del servizio di licenza annuale piattaforma analisi social e contenuti web open per la sicurezza dei grandi eventi CIG ZC52DE3CD6OrdineOrdine a YOUFUTURE</v>
      </c>
      <c r="E72" s="0" t="str">
        <f aca="false">IF(D73&lt;&gt;"",CONCATENATE(D72,F72,D73),"")</f>
        <v/>
      </c>
      <c r="F72" s="0" t="str">
        <f aca="false">IF(D72="",""," - ")</f>
        <v> - </v>
      </c>
    </row>
    <row r="73" customFormat="false" ht="12.8" hidden="false" customHeight="false" outlineLevel="0" collapsed="false">
      <c r="A73" s="0" t="n">
        <v>183</v>
      </c>
      <c r="B73" s="0" t="s">
        <v>897</v>
      </c>
      <c r="C73" s="0" t="s">
        <v>898</v>
      </c>
      <c r="D73" s="0" t="str">
        <f aca="false">IF(C73="",B73,"")</f>
        <v/>
      </c>
      <c r="E73" s="0" t="str">
        <f aca="false">IF(D74&lt;&gt;"",CONCATENATE(D73,F73,D74),"")</f>
        <v>Ordine abbonamento al portale "Polizia Municipale.it"Affidamento di un servizio di duplicazione chiavi per sei veicoli sequestrati e confiscati presso il Reparto Sicurezza Stradale Integrata sito in Strada Druento 355.CIG: Z872C75F65.</v>
      </c>
      <c r="F73" s="0" t="str">
        <f aca="false">IF(D73="",""," - ")</f>
        <v/>
      </c>
    </row>
    <row r="74" customFormat="false" ht="12.8" hidden="false" customHeight="false" outlineLevel="0" collapsed="false">
      <c r="A74" s="0" t="n">
        <v>185</v>
      </c>
      <c r="B74" s="0" t="s">
        <v>899</v>
      </c>
      <c r="D74" s="0" t="str">
        <f aca="false">IF(C74="",B74,"")</f>
        <v>Ordine abbonamento al portale "Polizia Municipale.it"Affidamento di un servizio di duplicazione chiavi per sei veicoli sequestrati e confiscati presso il Reparto Sicurezza Stradale Integrata sito in Strada Druento 355.CIG: Z872C75F65.</v>
      </c>
      <c r="E74" s="0" t="str">
        <f aca="false">IF(D75&lt;&gt;"",CONCATENATE(D74,F74,D75),"")</f>
        <v/>
      </c>
      <c r="F74" s="0" t="str">
        <f aca="false">IF(D74="",""," - ")</f>
        <v> - </v>
      </c>
    </row>
    <row r="75" customFormat="false" ht="12.8" hidden="false" customHeight="false" outlineLevel="0" collapsed="false">
      <c r="A75" s="0" t="n">
        <v>188</v>
      </c>
      <c r="B75" s="0" t="s">
        <v>900</v>
      </c>
      <c r="C75" s="0" t="s">
        <v>901</v>
      </c>
      <c r="D75" s="0" t="str">
        <f aca="false">IF(C75="",B75,"")</f>
        <v/>
      </c>
      <c r="E75" s="0" t="str">
        <f aca="false">IF(D76&lt;&gt;"",CONCATENATE(D75,F75,D76),"")</f>
        <v>Affidamento Consepi prot.n.37578 (.pdf)</v>
      </c>
      <c r="F75" s="0" t="str">
        <f aca="false">IF(D75="",""," - ")</f>
        <v/>
      </c>
    </row>
    <row r="76" customFormat="false" ht="12.8" hidden="false" customHeight="false" outlineLevel="0" collapsed="false">
      <c r="A76" s="0" t="n">
        <v>190</v>
      </c>
      <c r="B76" s="0" t="s">
        <v>902</v>
      </c>
      <c r="D76" s="0" t="str">
        <f aca="false">IF(C76="",B76,"")</f>
        <v>Affidamento Consepi prot.n.37578 (.pdf)</v>
      </c>
      <c r="E76" s="0" t="str">
        <f aca="false">IF(D77&lt;&gt;"",CONCATENATE(D76,F76,D77),"")</f>
        <v/>
      </c>
      <c r="F76" s="0" t="str">
        <f aca="false">IF(D76="",""," - ")</f>
        <v> - </v>
      </c>
    </row>
    <row r="77" customFormat="false" ht="12.8" hidden="false" customHeight="false" outlineLevel="0" collapsed="false">
      <c r="A77" s="0" t="n">
        <v>193</v>
      </c>
      <c r="B77" s="0" t="s">
        <v>903</v>
      </c>
      <c r="C77" s="0" t="s">
        <v>904</v>
      </c>
      <c r="D77" s="0" t="str">
        <f aca="false">IF(C77="",B77,"")</f>
        <v/>
      </c>
      <c r="E77" s="0" t="str">
        <f aca="false">IF(D78&lt;&gt;"",CONCATENATE(D77,F77,D78),"")</f>
        <v>Richiesta d'offerta e disciplinare (.pdf) Ordine prosecuzione servizio (.pdf)</v>
      </c>
      <c r="F77" s="0" t="str">
        <f aca="false">IF(D77="",""," - ")</f>
        <v/>
      </c>
    </row>
    <row r="78" customFormat="false" ht="12.8" hidden="false" customHeight="false" outlineLevel="0" collapsed="false">
      <c r="A78" s="0" t="n">
        <v>195</v>
      </c>
      <c r="B78" s="0" t="s">
        <v>905</v>
      </c>
      <c r="D78" s="0" t="str">
        <f aca="false">IF(C78="",B78,"")</f>
        <v>Richiesta d'offerta e disciplinare (.pdf) Ordine prosecuzione servizio (.pdf)</v>
      </c>
      <c r="E78" s="0" t="str">
        <f aca="false">IF(D79&lt;&gt;"",CONCATENATE(D78,F78,D79),"")</f>
        <v/>
      </c>
      <c r="F78" s="0" t="str">
        <f aca="false">IF(D78="",""," - ")</f>
        <v> - </v>
      </c>
    </row>
    <row r="79" customFormat="false" ht="12.8" hidden="false" customHeight="false" outlineLevel="0" collapsed="false">
      <c r="A79" s="0" t="n">
        <v>198</v>
      </c>
      <c r="B79" s="0" t="s">
        <v>906</v>
      </c>
      <c r="C79" s="0" t="s">
        <v>907</v>
      </c>
      <c r="D79" s="0" t="str">
        <f aca="false">IF(C79="",B79,"")</f>
        <v/>
      </c>
      <c r="E79" s="0" t="str">
        <f aca="false">IF(D80&lt;&gt;"",CONCATENATE(D79,F79,D80),"")</f>
        <v>Affidamento diretto per la fornitura di mascherine di protezione FFP3 e tute cat. 5/6 per la Protezione Civile per l'emergenza COVID-19.CIG Z732C5F22CRUP: Dott.ssa GALANTE Concettina</v>
      </c>
      <c r="F79" s="0" t="str">
        <f aca="false">IF(D79="",""," - ")</f>
        <v/>
      </c>
    </row>
    <row r="80" customFormat="false" ht="12.8" hidden="false" customHeight="false" outlineLevel="0" collapsed="false">
      <c r="A80" s="0" t="n">
        <v>200</v>
      </c>
      <c r="B80" s="0" t="s">
        <v>908</v>
      </c>
      <c r="D80" s="0" t="str">
        <f aca="false">IF(C80="",B80,"")</f>
        <v>Affidamento diretto per la fornitura di mascherine di protezione FFP3 e tute cat. 5/6 per la Protezione Civile per l'emergenza COVID-19.CIG Z732C5F22CRUP: Dott.ssa GALANTE Concettina</v>
      </c>
      <c r="E80" s="0" t="str">
        <f aca="false">IF(D81&lt;&gt;"",CONCATENATE(D80,F80,D81),"")</f>
        <v>Affidamento diretto per la fornitura di mascherine di protezione FFP3 e tute cat. 5/6 per la Protezione Civile per l'emergenza COVID-19.CIG Z732C5F22CRUP: Dott.ssa GALANTE Concettina - Determinazione n. 949 </v>
      </c>
      <c r="F80" s="0" t="str">
        <f aca="false">IF(D80="",""," - ")</f>
        <v> - </v>
      </c>
    </row>
    <row r="81" customFormat="false" ht="12.8" hidden="false" customHeight="false" outlineLevel="0" collapsed="false">
      <c r="A81" s="0" t="n">
        <v>201</v>
      </c>
      <c r="B81" s="0" t="s">
        <v>909</v>
      </c>
      <c r="D81" s="0" t="str">
        <f aca="false">IF(C81="",B81,"")</f>
        <v>Determinazione n. 949 </v>
      </c>
      <c r="E81" s="0" t="str">
        <f aca="false">IF(D82&lt;&gt;"",CONCATENATE(D81,F81,D82),"")</f>
        <v/>
      </c>
      <c r="F81" s="0" t="str">
        <f aca="false">IF(D81="",""," - ")</f>
        <v> - </v>
      </c>
    </row>
    <row r="82" customFormat="false" ht="12.8" hidden="false" customHeight="false" outlineLevel="0" collapsed="false">
      <c r="A82" s="0" t="n">
        <v>204</v>
      </c>
      <c r="B82" s="0" t="s">
        <v>906</v>
      </c>
      <c r="C82" s="0" t="s">
        <v>907</v>
      </c>
      <c r="D82" s="0" t="str">
        <f aca="false">IF(C82="",B82,"")</f>
        <v/>
      </c>
      <c r="E82" s="0" t="str">
        <f aca="false">IF(D83&lt;&gt;"",CONCATENATE(D82,F82,D83),"")</f>
        <v>Affidamento diretto per la fornitura di sacchetti compostabili per la Protezione Civile. CIG ZD92CDCD27</v>
      </c>
      <c r="F82" s="0" t="str">
        <f aca="false">IF(D82="",""," - ")</f>
        <v/>
      </c>
    </row>
    <row r="83" customFormat="false" ht="12.8" hidden="false" customHeight="false" outlineLevel="0" collapsed="false">
      <c r="A83" s="0" t="n">
        <v>206</v>
      </c>
      <c r="B83" s="0" t="s">
        <v>910</v>
      </c>
      <c r="D83" s="0" t="str">
        <f aca="false">IF(C83="",B83,"")</f>
        <v>Affidamento diretto per la fornitura di sacchetti compostabili per la Protezione Civile. CIG ZD92CDCD27</v>
      </c>
      <c r="E83" s="0" t="str">
        <f aca="false">IF(D84&lt;&gt;"",CONCATENATE(D83,F83,D84),"")</f>
        <v>Affidamento diretto per la fornitura di sacchetti compostabili per la Protezione Civile. CIG ZD92CDCD27 - RUP: Dott.ssa GALANTE Concettina</v>
      </c>
      <c r="F83" s="0" t="str">
        <f aca="false">IF(D83="",""," - ")</f>
        <v> - </v>
      </c>
    </row>
    <row r="84" customFormat="false" ht="12.8" hidden="false" customHeight="false" outlineLevel="0" collapsed="false">
      <c r="A84" s="0" t="n">
        <v>207</v>
      </c>
      <c r="B84" s="0" t="s">
        <v>911</v>
      </c>
      <c r="D84" s="0" t="str">
        <f aca="false">IF(C84="",B84,"")</f>
        <v>RUP: Dott.ssa GALANTE Concettina</v>
      </c>
      <c r="E84" s="0" t="str">
        <f aca="false">IF(D85&lt;&gt;"",CONCATENATE(D84,F84,D85),"")</f>
        <v>RUP: Dott.ssa GALANTE Concettina - Determinazione n. 1380 </v>
      </c>
      <c r="F84" s="0" t="str">
        <f aca="false">IF(D84="",""," - ")</f>
        <v> - </v>
      </c>
    </row>
    <row r="85" customFormat="false" ht="12.8" hidden="false" customHeight="false" outlineLevel="0" collapsed="false">
      <c r="A85" s="0" t="n">
        <v>210</v>
      </c>
      <c r="B85" s="0" t="s">
        <v>912</v>
      </c>
      <c r="D85" s="0" t="str">
        <f aca="false">IF(C85="",B85,"")</f>
        <v>Determinazione n. 1380 </v>
      </c>
      <c r="E85" s="0" t="str">
        <f aca="false">IF(D86&lt;&gt;"",CONCATENATE(D85,F85,D86),"")</f>
        <v/>
      </c>
      <c r="F85" s="0" t="str">
        <f aca="false">IF(D85="",""," - ")</f>
        <v> - </v>
      </c>
    </row>
    <row r="86" customFormat="false" ht="12.8" hidden="false" customHeight="false" outlineLevel="0" collapsed="false">
      <c r="A86" s="0" t="n">
        <v>214</v>
      </c>
      <c r="B86" s="0" t="s">
        <v>906</v>
      </c>
      <c r="C86" s="0" t="s">
        <v>907</v>
      </c>
      <c r="D86" s="0" t="str">
        <f aca="false">IF(C86="",B86,"")</f>
        <v/>
      </c>
      <c r="E86" s="0" t="str">
        <f aca="false">IF(D87&lt;&gt;"",CONCATENATE(D86,F86,D87),"")</f>
        <v>Affidamento diretto per la fornitura di DPI per il Corpo di Polizia Municipale per l'emergenza sanitaria COVID-19.CIG  Z8E2CFFB6A  RUP: Dott.ssa GALANTE Concettina</v>
      </c>
      <c r="F86" s="0" t="str">
        <f aca="false">IF(D86="",""," - ")</f>
        <v/>
      </c>
    </row>
    <row r="87" customFormat="false" ht="12.8" hidden="false" customHeight="false" outlineLevel="0" collapsed="false">
      <c r="A87" s="0" t="n">
        <v>216</v>
      </c>
      <c r="B87" s="0" t="s">
        <v>913</v>
      </c>
      <c r="D87" s="0" t="str">
        <f aca="false">IF(C87="",B87,"")</f>
        <v>Affidamento diretto per la fornitura di DPI per il Corpo di Polizia Municipale per l'emergenza sanitaria COVID-19.CIG  Z8E2CFFB6A  RUP: Dott.ssa GALANTE Concettina</v>
      </c>
      <c r="E87" s="0" t="str">
        <f aca="false">IF(D88&lt;&gt;"",CONCATENATE(D87,F87,D88),"")</f>
        <v>Affidamento diretto per la fornitura di DPI per il Corpo di Polizia Municipale per l'emergenza sanitaria COVID-19.CIG  Z8E2CFFB6A  RUP: Dott.ssa GALANTE Concettina - Determinazione n. 1630 </v>
      </c>
      <c r="F87" s="0" t="str">
        <f aca="false">IF(D87="",""," - ")</f>
        <v> - </v>
      </c>
    </row>
    <row r="88" customFormat="false" ht="12.8" hidden="false" customHeight="false" outlineLevel="0" collapsed="false">
      <c r="A88" s="0" t="n">
        <v>219</v>
      </c>
      <c r="B88" s="0" t="s">
        <v>914</v>
      </c>
      <c r="D88" s="0" t="str">
        <f aca="false">IF(C88="",B88,"")</f>
        <v>Determinazione n. 1630 </v>
      </c>
      <c r="E88" s="0" t="str">
        <f aca="false">IF(D89&lt;&gt;"",CONCATENATE(D88,F88,D89),"")</f>
        <v/>
      </c>
      <c r="F88" s="0" t="str">
        <f aca="false">IF(D88="",""," - ")</f>
        <v> - </v>
      </c>
    </row>
    <row r="89" customFormat="false" ht="12.8" hidden="false" customHeight="false" outlineLevel="0" collapsed="false">
      <c r="A89" s="0" t="n">
        <v>223</v>
      </c>
      <c r="B89" s="0" t="s">
        <v>906</v>
      </c>
      <c r="C89" s="0" t="s">
        <v>907</v>
      </c>
      <c r="D89" s="0" t="str">
        <f aca="false">IF(C89="",B89,"")</f>
        <v/>
      </c>
      <c r="E89" s="0" t="str">
        <f aca="false">IF(D90&lt;&gt;"",CONCATENATE(D89,F89,D90),"")</f>
        <v>Affidamento tramite ordine diretto MEPA per la fornitura di gel igienizzante.</v>
      </c>
      <c r="F89" s="0" t="str">
        <f aca="false">IF(D89="",""," - ")</f>
        <v/>
      </c>
    </row>
    <row r="90" customFormat="false" ht="12.8" hidden="false" customHeight="false" outlineLevel="0" collapsed="false">
      <c r="A90" s="0" t="n">
        <v>225</v>
      </c>
      <c r="B90" s="0" t="s">
        <v>915</v>
      </c>
      <c r="D90" s="0" t="str">
        <f aca="false">IF(C90="",B90,"")</f>
        <v>Affidamento tramite ordine diretto MEPA per la fornitura di gel igienizzante.</v>
      </c>
      <c r="E90" s="0" t="str">
        <f aca="false">IF(D91&lt;&gt;"",CONCATENATE(D90,F90,D91),"")</f>
        <v>Affidamento tramite ordine diretto MEPA per la fornitura di gel igienizzante. - CIG  ZC12D41E5</v>
      </c>
      <c r="F90" s="0" t="str">
        <f aca="false">IF(D90="",""," - ")</f>
        <v> - </v>
      </c>
    </row>
    <row r="91" customFormat="false" ht="12.8" hidden="false" customHeight="false" outlineLevel="0" collapsed="false">
      <c r="A91" s="0" t="n">
        <v>226</v>
      </c>
      <c r="B91" s="0" t="s">
        <v>916</v>
      </c>
      <c r="D91" s="0" t="str">
        <f aca="false">IF(C91="",B91,"")</f>
        <v>CIG  ZC12D41E5</v>
      </c>
      <c r="E91" s="0" t="str">
        <f aca="false">IF(D92&lt;&gt;"",CONCATENATE(D91,F91,D92),"")</f>
        <v>CIG  ZC12D41E5 - RUP: Dott.ssa GALANTE Concettina </v>
      </c>
      <c r="F91" s="0" t="str">
        <f aca="false">IF(D91="",""," - ")</f>
        <v> - </v>
      </c>
    </row>
    <row r="92" customFormat="false" ht="12.8" hidden="false" customHeight="false" outlineLevel="0" collapsed="false">
      <c r="A92" s="0" t="n">
        <v>227</v>
      </c>
      <c r="B92" s="0" t="s">
        <v>917</v>
      </c>
      <c r="D92" s="0" t="str">
        <f aca="false">IF(C92="",B92,"")</f>
        <v>RUP: Dott.ssa GALANTE Concettina </v>
      </c>
      <c r="E92" s="0" t="str">
        <f aca="false">IF(D93&lt;&gt;"",CONCATENATE(D92,F92,D93),"")</f>
        <v>RUP: Dott.ssa GALANTE Concettina  - Determinazione n. 1744 </v>
      </c>
      <c r="F92" s="0" t="str">
        <f aca="false">IF(D92="",""," - ")</f>
        <v> - </v>
      </c>
    </row>
    <row r="93" customFormat="false" ht="12.8" hidden="false" customHeight="false" outlineLevel="0" collapsed="false">
      <c r="A93" s="0" t="n">
        <v>230</v>
      </c>
      <c r="B93" s="0" t="s">
        <v>918</v>
      </c>
      <c r="D93" s="0" t="str">
        <f aca="false">IF(C93="",B93,"")</f>
        <v>Determinazione n. 1744 </v>
      </c>
      <c r="E93" s="0" t="str">
        <f aca="false">IF(D94&lt;&gt;"",CONCATENATE(D93,F93,D94),"")</f>
        <v/>
      </c>
      <c r="F93" s="0" t="str">
        <f aca="false">IF(D93="",""," - ")</f>
        <v> - </v>
      </c>
    </row>
    <row r="94" customFormat="false" ht="12.8" hidden="false" customHeight="false" outlineLevel="0" collapsed="false">
      <c r="A94" s="0" t="n">
        <v>234</v>
      </c>
      <c r="B94" s="0" t="s">
        <v>906</v>
      </c>
      <c r="C94" s="0" t="s">
        <v>907</v>
      </c>
      <c r="D94" s="0" t="str">
        <f aca="false">IF(C94="",B94,"")</f>
        <v/>
      </c>
      <c r="E94" s="0" t="str">
        <f aca="false">IF(D95&lt;&gt;"",CONCATENATE(D94,F94,D95),"")</f>
        <v>Affidamento diretto per la fornitura di mascherine di protezione FFP2 per l'emergenza COVID-19.</v>
      </c>
      <c r="F94" s="0" t="str">
        <f aca="false">IF(D94="",""," - ")</f>
        <v/>
      </c>
    </row>
    <row r="95" customFormat="false" ht="12.8" hidden="false" customHeight="false" outlineLevel="0" collapsed="false">
      <c r="A95" s="0" t="n">
        <v>236</v>
      </c>
      <c r="B95" s="0" t="s">
        <v>919</v>
      </c>
      <c r="D95" s="0" t="str">
        <f aca="false">IF(C95="",B95,"")</f>
        <v>Affidamento diretto per la fornitura di mascherine di protezione FFP2 per l'emergenza COVID-19.</v>
      </c>
      <c r="E95" s="0" t="str">
        <f aca="false">IF(D96&lt;&gt;"",CONCATENATE(D95,F95,D96),"")</f>
        <v>Affidamento diretto per la fornitura di mascherine di protezione FFP2 per l'emergenza COVID-19. - CIG 828098442D</v>
      </c>
      <c r="F95" s="0" t="str">
        <f aca="false">IF(D95="",""," - ")</f>
        <v> - </v>
      </c>
    </row>
    <row r="96" customFormat="false" ht="12.8" hidden="false" customHeight="false" outlineLevel="0" collapsed="false">
      <c r="A96" s="0" t="n">
        <v>237</v>
      </c>
      <c r="B96" s="0" t="s">
        <v>920</v>
      </c>
      <c r="D96" s="0" t="str">
        <f aca="false">IF(C96="",B96,"")</f>
        <v>CIG 828098442D</v>
      </c>
      <c r="E96" s="0" t="str">
        <f aca="false">IF(D97&lt;&gt;"",CONCATENATE(D96,F96,D97),"")</f>
        <v>CIG 828098442D - RUP: Dott.ssa GALANTE Concettina</v>
      </c>
      <c r="F96" s="0" t="str">
        <f aca="false">IF(D96="",""," - ")</f>
        <v> - </v>
      </c>
    </row>
    <row r="97" customFormat="false" ht="12.8" hidden="false" customHeight="false" outlineLevel="0" collapsed="false">
      <c r="A97" s="0" t="n">
        <v>238</v>
      </c>
      <c r="B97" s="0" t="s">
        <v>911</v>
      </c>
      <c r="D97" s="0" t="str">
        <f aca="false">IF(C97="",B97,"")</f>
        <v>RUP: Dott.ssa GALANTE Concettina</v>
      </c>
      <c r="E97" s="0" t="str">
        <f aca="false">IF(D98&lt;&gt;"",CONCATENATE(D97,F97,D98),"")</f>
        <v>RUP: Dott.ssa GALANTE Concettina - Determinazione n. 1290 </v>
      </c>
      <c r="F97" s="0" t="str">
        <f aca="false">IF(D97="",""," - ")</f>
        <v> - </v>
      </c>
    </row>
    <row r="98" customFormat="false" ht="12.8" hidden="false" customHeight="false" outlineLevel="0" collapsed="false">
      <c r="A98" s="0" t="n">
        <v>242</v>
      </c>
      <c r="B98" s="0" t="s">
        <v>921</v>
      </c>
      <c r="D98" s="0" t="str">
        <f aca="false">IF(C98="",B98,"")</f>
        <v>Determinazione n. 1290 </v>
      </c>
      <c r="E98" s="0" t="str">
        <f aca="false">IF(D99&lt;&gt;"",CONCATENATE(D98,F98,D99),"")</f>
        <v/>
      </c>
      <c r="F98" s="0" t="str">
        <f aca="false">IF(D98="",""," - ")</f>
        <v> - </v>
      </c>
    </row>
    <row r="99" customFormat="false" ht="12.8" hidden="false" customHeight="false" outlineLevel="0" collapsed="false">
      <c r="A99" s="0" t="n">
        <v>246</v>
      </c>
      <c r="B99" s="0" t="s">
        <v>906</v>
      </c>
      <c r="C99" s="0" t="s">
        <v>907</v>
      </c>
      <c r="D99" s="0" t="str">
        <f aca="false">IF(C99="",B99,"")</f>
        <v/>
      </c>
      <c r="E99" s="0" t="str">
        <f aca="false">IF(D100&lt;&gt;"",CONCATENATE(D99,F99,D100),"")</f>
        <v>Affidamento diretto per la fornitura di mascherine di protezione FFP3 per la Protezione Civile per l'emergenza COVID-19. CIG  Z942C86BA0</v>
      </c>
      <c r="F99" s="0" t="str">
        <f aca="false">IF(D99="",""," - ")</f>
        <v/>
      </c>
    </row>
    <row r="100" customFormat="false" ht="12.8" hidden="false" customHeight="false" outlineLevel="0" collapsed="false">
      <c r="A100" s="0" t="n">
        <v>248</v>
      </c>
      <c r="B100" s="0" t="s">
        <v>922</v>
      </c>
      <c r="D100" s="0" t="str">
        <f aca="false">IF(C100="",B100,"")</f>
        <v>Affidamento diretto per la fornitura di mascherine di protezione FFP3 per la Protezione Civile per l'emergenza COVID-19. CIG  Z942C86BA0</v>
      </c>
      <c r="E100" s="0" t="str">
        <f aca="false">IF(D101&lt;&gt;"",CONCATENATE(D100,F100,D101),"")</f>
        <v>Affidamento diretto per la fornitura di mascherine di protezione FFP3 per la Protezione Civile per l'emergenza COVID-19. CIG  Z942C86BA0 - RUP: Dott.ssa GALANTE Concettina</v>
      </c>
      <c r="F100" s="0" t="str">
        <f aca="false">IF(D100="",""," - ")</f>
        <v> - </v>
      </c>
    </row>
    <row r="101" customFormat="false" ht="12.8" hidden="false" customHeight="false" outlineLevel="0" collapsed="false">
      <c r="A101" s="0" t="n">
        <v>252</v>
      </c>
      <c r="B101" s="0" t="s">
        <v>911</v>
      </c>
      <c r="D101" s="0" t="str">
        <f aca="false">IF(C101="",B101,"")</f>
        <v>RUP: Dott.ssa GALANTE Concettina</v>
      </c>
      <c r="E101" s="0" t="str">
        <f aca="false">IF(D102&lt;&gt;"",CONCATENATE(D101,F101,D102),"")</f>
        <v>RUP: Dott.ssa GALANTE Concettina - Determinazione n. 949 </v>
      </c>
      <c r="F101" s="0" t="str">
        <f aca="false">IF(D101="",""," - ")</f>
        <v> - </v>
      </c>
    </row>
    <row r="102" customFormat="false" ht="12.8" hidden="false" customHeight="false" outlineLevel="0" collapsed="false">
      <c r="A102" s="0" t="n">
        <v>254</v>
      </c>
      <c r="B102" s="0" t="s">
        <v>909</v>
      </c>
      <c r="D102" s="0" t="str">
        <f aca="false">IF(C102="",B102,"")</f>
        <v>Determinazione n. 949 </v>
      </c>
      <c r="E102" s="0" t="str">
        <f aca="false">IF(D103&lt;&gt;"",CONCATENATE(D102,F102,D103),"")</f>
        <v/>
      </c>
      <c r="F102" s="0" t="str">
        <f aca="false">IF(D102="",""," - ")</f>
        <v> - </v>
      </c>
    </row>
    <row r="103" customFormat="false" ht="12.8" hidden="false" customHeight="false" outlineLevel="0" collapsed="false">
      <c r="A103" s="0" t="n">
        <v>259</v>
      </c>
      <c r="B103" s="0" t="s">
        <v>906</v>
      </c>
      <c r="C103" s="0" t="s">
        <v>907</v>
      </c>
      <c r="D103" s="0" t="str">
        <f aca="false">IF(C103="",B103,"")</f>
        <v/>
      </c>
      <c r="E103" s="0" t="str">
        <f aca="false">IF(D104&lt;&gt;"",CONCATENATE(D103,F103,D104),"")</f>
        <v>Affidamento diretto per la fornitura di mascherine di protezione monouso.</v>
      </c>
      <c r="F103" s="0" t="str">
        <f aca="false">IF(D103="",""," - ")</f>
        <v/>
      </c>
    </row>
    <row r="104" customFormat="false" ht="12.8" hidden="false" customHeight="false" outlineLevel="0" collapsed="false">
      <c r="A104" s="0" t="n">
        <v>261</v>
      </c>
      <c r="B104" s="0" t="s">
        <v>923</v>
      </c>
      <c r="D104" s="0" t="str">
        <f aca="false">IF(C104="",B104,"")</f>
        <v>Affidamento diretto per la fornitura di mascherine di protezione monouso.</v>
      </c>
      <c r="E104" s="0" t="str">
        <f aca="false">IF(D105&lt;&gt;"",CONCATENATE(D104,F104,D105),"")</f>
        <v>Affidamento diretto per la fornitura di mascherine di protezione monouso. - CIG  8272775DE2</v>
      </c>
      <c r="F104" s="0" t="str">
        <f aca="false">IF(D104="",""," - ")</f>
        <v> - </v>
      </c>
    </row>
    <row r="105" customFormat="false" ht="12.8" hidden="false" customHeight="false" outlineLevel="0" collapsed="false">
      <c r="A105" s="0" t="n">
        <v>262</v>
      </c>
      <c r="B105" s="0" t="s">
        <v>924</v>
      </c>
      <c r="D105" s="0" t="str">
        <f aca="false">IF(C105="",B105,"")</f>
        <v>CIG  8272775DE2</v>
      </c>
      <c r="E105" s="0" t="str">
        <f aca="false">IF(D106&lt;&gt;"",CONCATENATE(D105,F105,D106),"")</f>
        <v>CIG  8272775DE2 - RUP: Dott.ssa GALANTE Concettina</v>
      </c>
      <c r="F105" s="0" t="str">
        <f aca="false">IF(D105="",""," - ")</f>
        <v> - </v>
      </c>
    </row>
    <row r="106" customFormat="false" ht="12.8" hidden="false" customHeight="false" outlineLevel="0" collapsed="false">
      <c r="A106" s="0" t="n">
        <v>266</v>
      </c>
      <c r="B106" s="0" t="s">
        <v>911</v>
      </c>
      <c r="D106" s="0" t="str">
        <f aca="false">IF(C106="",B106,"")</f>
        <v>RUP: Dott.ssa GALANTE Concettina</v>
      </c>
      <c r="E106" s="0" t="str">
        <f aca="false">IF(D107&lt;&gt;"",CONCATENATE(D106,F106,D107),"")</f>
        <v>RUP: Dott.ssa GALANTE Concettina - Determinazione n. 1154 </v>
      </c>
      <c r="F106" s="0" t="str">
        <f aca="false">IF(D106="",""," - ")</f>
        <v> - </v>
      </c>
    </row>
    <row r="107" customFormat="false" ht="12.8" hidden="false" customHeight="false" outlineLevel="0" collapsed="false">
      <c r="A107" s="0" t="n">
        <v>268</v>
      </c>
      <c r="B107" s="0" t="s">
        <v>925</v>
      </c>
      <c r="D107" s="0" t="str">
        <f aca="false">IF(C107="",B107,"")</f>
        <v>Determinazione n. 1154 </v>
      </c>
      <c r="E107" s="0" t="str">
        <f aca="false">IF(D108&lt;&gt;"",CONCATENATE(D107,F107,D108),"")</f>
        <v/>
      </c>
      <c r="F107" s="0" t="str">
        <f aca="false">IF(D107="",""," - ")</f>
        <v> - </v>
      </c>
    </row>
    <row r="108" customFormat="false" ht="12.8" hidden="false" customHeight="false" outlineLevel="0" collapsed="false">
      <c r="A108" s="0" t="n">
        <v>273</v>
      </c>
      <c r="B108" s="0" t="s">
        <v>906</v>
      </c>
      <c r="C108" s="0" t="s">
        <v>907</v>
      </c>
      <c r="D108" s="0" t="str">
        <f aca="false">IF(C108="",B108,"")</f>
        <v/>
      </c>
      <c r="E108" s="0" t="str">
        <f aca="false">IF(D109&lt;&gt;"",CONCATENATE(D108,F108,D109),"")</f>
        <v>Affidamento diretto per la fornitura di tute di protezione in tyvek per l'emergenza COVID-19 destinate al Corpo di Polizia Municipale. CIG  ZF02CA06BA</v>
      </c>
      <c r="F108" s="0" t="str">
        <f aca="false">IF(D108="",""," - ")</f>
        <v/>
      </c>
    </row>
    <row r="109" customFormat="false" ht="12.8" hidden="false" customHeight="false" outlineLevel="0" collapsed="false">
      <c r="A109" s="0" t="n">
        <v>275</v>
      </c>
      <c r="B109" s="0" t="s">
        <v>926</v>
      </c>
      <c r="D109" s="0" t="str">
        <f aca="false">IF(C109="",B109,"")</f>
        <v>Affidamento diretto per la fornitura di tute di protezione in tyvek per l'emergenza COVID-19 destinate al Corpo di Polizia Municipale. CIG  ZF02CA06BA</v>
      </c>
      <c r="E109" s="0" t="str">
        <f aca="false">IF(D110&lt;&gt;"",CONCATENATE(D109,F109,D110),"")</f>
        <v>Affidamento diretto per la fornitura di tute di protezione in tyvek per l'emergenza COVID-19 destinate al Corpo di Polizia Municipale. CIG  ZF02CA06BA - RUP: Dott.ssa GALANTE Concettina</v>
      </c>
      <c r="F109" s="0" t="str">
        <f aca="false">IF(D109="",""," - ")</f>
        <v> - </v>
      </c>
    </row>
    <row r="110" customFormat="false" ht="12.8" hidden="false" customHeight="false" outlineLevel="0" collapsed="false">
      <c r="A110" s="0" t="n">
        <v>279</v>
      </c>
      <c r="B110" s="0" t="s">
        <v>911</v>
      </c>
      <c r="D110" s="0" t="str">
        <f aca="false">IF(C110="",B110,"")</f>
        <v>RUP: Dott.ssa GALANTE Concettina</v>
      </c>
      <c r="E110" s="0" t="str">
        <f aca="false">IF(D111&lt;&gt;"",CONCATENATE(D110,F110,D111),"")</f>
        <v>RUP: Dott.ssa GALANTE Concettina - Determinazione n. 1097 </v>
      </c>
      <c r="F110" s="0" t="str">
        <f aca="false">IF(D110="",""," - ")</f>
        <v> - </v>
      </c>
    </row>
    <row r="111" customFormat="false" ht="12.8" hidden="false" customHeight="false" outlineLevel="0" collapsed="false">
      <c r="A111" s="0" t="n">
        <v>281</v>
      </c>
      <c r="B111" s="0" t="s">
        <v>927</v>
      </c>
      <c r="D111" s="0" t="str">
        <f aca="false">IF(C111="",B111,"")</f>
        <v>Determinazione n. 1097 </v>
      </c>
      <c r="E111" s="0" t="str">
        <f aca="false">IF(D112&lt;&gt;"",CONCATENATE(D111,F111,D112),"")</f>
        <v/>
      </c>
      <c r="F111" s="0" t="str">
        <f aca="false">IF(D111="",""," - ")</f>
        <v> - </v>
      </c>
    </row>
    <row r="112" customFormat="false" ht="12.8" hidden="false" customHeight="false" outlineLevel="0" collapsed="false">
      <c r="A112" s="0" t="n">
        <v>286</v>
      </c>
      <c r="B112" s="0" t="s">
        <v>906</v>
      </c>
      <c r="C112" s="0" t="s">
        <v>907</v>
      </c>
      <c r="D112" s="0" t="str">
        <f aca="false">IF(C112="",B112,"")</f>
        <v/>
      </c>
      <c r="E112" s="0" t="str">
        <f aca="false">IF(D113&lt;&gt;"",CONCATENATE(D112,F112,D113),"")</f>
        <v>Affidamento diretto per la fornitura di occhiali di protezione per il Corpo di Polizia Municipale. CIG ZAE2CBA06C</v>
      </c>
      <c r="F112" s="0" t="str">
        <f aca="false">IF(D112="",""," - ")</f>
        <v/>
      </c>
    </row>
    <row r="113" customFormat="false" ht="12.8" hidden="false" customHeight="false" outlineLevel="0" collapsed="false">
      <c r="A113" s="0" t="n">
        <v>288</v>
      </c>
      <c r="B113" s="0" t="s">
        <v>928</v>
      </c>
      <c r="D113" s="0" t="str">
        <f aca="false">IF(C113="",B113,"")</f>
        <v>Affidamento diretto per la fornitura di occhiali di protezione per il Corpo di Polizia Municipale. CIG ZAE2CBA06C</v>
      </c>
      <c r="E113" s="0" t="str">
        <f aca="false">IF(D114&lt;&gt;"",CONCATENATE(D113,F113,D114),"")</f>
        <v>Affidamento diretto per la fornitura di occhiali di protezione per il Corpo di Polizia Municipale. CIG ZAE2CBA06C - RUP: Dott.ssa GALANTE Concettina</v>
      </c>
      <c r="F113" s="0" t="str">
        <f aca="false">IF(D113="",""," - ")</f>
        <v> - </v>
      </c>
    </row>
    <row r="114" customFormat="false" ht="12.8" hidden="false" customHeight="false" outlineLevel="0" collapsed="false">
      <c r="A114" s="0" t="n">
        <v>292</v>
      </c>
      <c r="B114" s="0" t="s">
        <v>911</v>
      </c>
      <c r="D114" s="0" t="str">
        <f aca="false">IF(C114="",B114,"")</f>
        <v>RUP: Dott.ssa GALANTE Concettina</v>
      </c>
      <c r="E114" s="0" t="str">
        <f aca="false">IF(D115&lt;&gt;"",CONCATENATE(D114,F114,D115),"")</f>
        <v>RUP: Dott.ssa GALANTE Concettina - Determinazione Dirigenziale. </v>
      </c>
      <c r="F114" s="0" t="str">
        <f aca="false">IF(D114="",""," - ")</f>
        <v> - </v>
      </c>
    </row>
    <row r="115" customFormat="false" ht="12.8" hidden="false" customHeight="false" outlineLevel="0" collapsed="false">
      <c r="A115" s="0" t="n">
        <v>294</v>
      </c>
      <c r="B115" s="0" t="s">
        <v>929</v>
      </c>
      <c r="D115" s="0" t="str">
        <f aca="false">IF(C115="",B115,"")</f>
        <v>Determinazione Dirigenziale. </v>
      </c>
      <c r="E115" s="0" t="str">
        <f aca="false">IF(D116&lt;&gt;"",CONCATENATE(D115,F115,D116),"")</f>
        <v/>
      </c>
      <c r="F115" s="0" t="str">
        <f aca="false">IF(D115="",""," - ")</f>
        <v> - </v>
      </c>
    </row>
    <row r="116" customFormat="false" ht="12.8" hidden="false" customHeight="false" outlineLevel="0" collapsed="false">
      <c r="A116" s="0" t="n">
        <v>299</v>
      </c>
      <c r="B116" s="0" t="s">
        <v>906</v>
      </c>
      <c r="C116" s="0" t="s">
        <v>907</v>
      </c>
      <c r="D116" s="0" t="str">
        <f aca="false">IF(C116="",B116,"")</f>
        <v/>
      </c>
      <c r="E116" s="0" t="str">
        <f aca="false">IF(D117&lt;&gt;"",CONCATENATE(D116,F116,D117),"")</f>
        <v>Affidamento diretto ai sensi dell'Ordinanza di Protezione Civile n. 658 del 29.03.2020 per la fornitura di buoni spesa elettronici.Finanziamento del Ministero degli Interni.</v>
      </c>
      <c r="F116" s="0" t="str">
        <f aca="false">IF(D116="",""," - ")</f>
        <v/>
      </c>
    </row>
    <row r="117" customFormat="false" ht="12.8" hidden="false" customHeight="false" outlineLevel="0" collapsed="false">
      <c r="A117" s="0" t="n">
        <v>301</v>
      </c>
      <c r="B117" s="0" t="s">
        <v>930</v>
      </c>
      <c r="D117" s="0" t="str">
        <f aca="false">IF(C117="",B117,"")</f>
        <v>Affidamento diretto ai sensi dell'Ordinanza di Protezione Civile n. 658 del 29.03.2020 per la fornitura di buoni spesa elettronici.Finanziamento del Ministero degli Interni.</v>
      </c>
      <c r="E117" s="0" t="str">
        <f aca="false">IF(D118&lt;&gt;"",CONCATENATE(D117,F117,D118),"")</f>
        <v>Affidamento diretto ai sensi dell'Ordinanza di Protezione Civile n. 658 del 29.03.2020 per la fornitura di buoni spesa elettronici.Finanziamento del Ministero degli Interni. - RUP: Dott.ssa GALANTE Concettina</v>
      </c>
      <c r="F117" s="0" t="str">
        <f aca="false">IF(D117="",""," - ")</f>
        <v> - </v>
      </c>
    </row>
    <row r="118" customFormat="false" ht="12.8" hidden="false" customHeight="false" outlineLevel="0" collapsed="false">
      <c r="A118" s="0" t="n">
        <v>305</v>
      </c>
      <c r="B118" s="0" t="s">
        <v>911</v>
      </c>
      <c r="D118" s="0" t="str">
        <f aca="false">IF(C118="",B118,"")</f>
        <v>RUP: Dott.ssa GALANTE Concettina</v>
      </c>
      <c r="E118" s="0" t="str">
        <f aca="false">IF(D119&lt;&gt;"",CONCATENATE(D118,F118,D119),"")</f>
        <v>RUP: Dott.ssa GALANTE Concettina - Allegati:</v>
      </c>
      <c r="F118" s="0" t="str">
        <f aca="false">IF(D118="",""," - ")</f>
        <v> - </v>
      </c>
    </row>
    <row r="119" customFormat="false" ht="12.8" hidden="false" customHeight="false" outlineLevel="0" collapsed="false">
      <c r="A119" s="0" t="n">
        <v>306</v>
      </c>
      <c r="B119" s="0" t="s">
        <v>931</v>
      </c>
      <c r="D119" s="0" t="str">
        <f aca="false">IF(C119="",B119,"")</f>
        <v>Allegati:</v>
      </c>
      <c r="E119" s="0" t="str">
        <f aca="false">IF(D120&lt;&gt;"",CONCATENATE(D119,F119,D120),"")</f>
        <v>Allegati: - - Determinazione n. 1063 - Primo impegno di spesa .</v>
      </c>
      <c r="F119" s="0" t="str">
        <f aca="false">IF(D119="",""," - ")</f>
        <v> - </v>
      </c>
    </row>
    <row r="120" customFormat="false" ht="12.8" hidden="false" customHeight="false" outlineLevel="0" collapsed="false">
      <c r="A120" s="0" t="n">
        <v>308</v>
      </c>
      <c r="B120" s="0" t="s">
        <v>932</v>
      </c>
      <c r="D120" s="0" t="str">
        <f aca="false">IF(C120="",B120,"")</f>
        <v>- Determinazione n. 1063 - Primo impegno di spesa .</v>
      </c>
      <c r="E120" s="0" t="str">
        <f aca="false">IF(D121&lt;&gt;"",CONCATENATE(D120,F120,D121),"")</f>
        <v>- Determinazione n. 1063 - Primo impegno di spesa . - CIG 8264329409</v>
      </c>
      <c r="F120" s="0" t="str">
        <f aca="false">IF(D120="",""," - ")</f>
        <v> - </v>
      </c>
    </row>
    <row r="121" customFormat="false" ht="12.8" hidden="false" customHeight="false" outlineLevel="0" collapsed="false">
      <c r="A121" s="0" t="n">
        <v>309</v>
      </c>
      <c r="B121" s="0" t="s">
        <v>933</v>
      </c>
      <c r="D121" s="0" t="str">
        <f aca="false">IF(C121="",B121,"")</f>
        <v>CIG 8264329409</v>
      </c>
      <c r="E121" s="0" t="str">
        <f aca="false">IF(D122&lt;&gt;"",CONCATENATE(D121,F121,D122),"")</f>
        <v>CIG 8264329409 - - Determinazione n. 1071 - Secondo impegno di spesa. </v>
      </c>
      <c r="F121" s="0" t="str">
        <f aca="false">IF(D121="",""," - ")</f>
        <v> - </v>
      </c>
    </row>
    <row r="122" customFormat="false" ht="12.8" hidden="false" customHeight="false" outlineLevel="0" collapsed="false">
      <c r="A122" s="0" t="n">
        <v>310</v>
      </c>
      <c r="B122" s="0" t="s">
        <v>934</v>
      </c>
      <c r="D122" s="0" t="str">
        <f aca="false">IF(C122="",B122,"")</f>
        <v>- Determinazione n. 1071 - Secondo impegno di spesa. </v>
      </c>
      <c r="E122" s="0" t="str">
        <f aca="false">IF(D123&lt;&gt;"",CONCATENATE(D122,F122,D123),"")</f>
        <v>- Determinazione n. 1071 - Secondo impegno di spesa.  - CIG 8266786F9A</v>
      </c>
      <c r="F122" s="0" t="str">
        <f aca="false">IF(D122="",""," - ")</f>
        <v> - </v>
      </c>
    </row>
    <row r="123" customFormat="false" ht="12.8" hidden="false" customHeight="false" outlineLevel="0" collapsed="false">
      <c r="A123" s="0" t="n">
        <v>311</v>
      </c>
      <c r="B123" s="0" t="s">
        <v>935</v>
      </c>
      <c r="D123" s="0" t="str">
        <f aca="false">IF(C123="",B123,"")</f>
        <v>CIG 8266786F9A</v>
      </c>
      <c r="E123" s="0" t="str">
        <f aca="false">IF(D124&lt;&gt;"",CONCATENATE(D123,F123,D124),"")</f>
        <v>CIG 8266786F9A - - Determinazione n. 1083 -  Terzo impegno di spesa. </v>
      </c>
      <c r="F123" s="0" t="str">
        <f aca="false">IF(D123="",""," - ")</f>
        <v> - </v>
      </c>
    </row>
    <row r="124" customFormat="false" ht="12.8" hidden="false" customHeight="false" outlineLevel="0" collapsed="false">
      <c r="A124" s="0" t="n">
        <v>312</v>
      </c>
      <c r="B124" s="0" t="s">
        <v>936</v>
      </c>
      <c r="D124" s="0" t="str">
        <f aca="false">IF(C124="",B124,"")</f>
        <v>- Determinazione n. 1083 -  Terzo impegno di spesa. </v>
      </c>
      <c r="E124" s="0" t="str">
        <f aca="false">IF(D125&lt;&gt;"",CONCATENATE(D124,F124,D125),"")</f>
        <v>- Determinazione n. 1083 -  Terzo impegno di spesa.  - CIG 8267945C0B</v>
      </c>
      <c r="F124" s="0" t="str">
        <f aca="false">IF(D124="",""," - ")</f>
        <v> - </v>
      </c>
    </row>
    <row r="125" customFormat="false" ht="12.8" hidden="false" customHeight="false" outlineLevel="0" collapsed="false">
      <c r="A125" s="0" t="n">
        <v>313</v>
      </c>
      <c r="B125" s="0" t="s">
        <v>937</v>
      </c>
      <c r="D125" s="0" t="str">
        <f aca="false">IF(C125="",B125,"")</f>
        <v>CIG 8267945C0B</v>
      </c>
      <c r="E125" s="0" t="str">
        <f aca="false">IF(D126&lt;&gt;"",CONCATENATE(D125,F125,D126),"")</f>
        <v/>
      </c>
      <c r="F125" s="0" t="str">
        <f aca="false">IF(D125="",""," - ")</f>
        <v> - </v>
      </c>
    </row>
    <row r="126" customFormat="false" ht="12.8" hidden="false" customHeight="false" outlineLevel="0" collapsed="false">
      <c r="A126" s="0" t="n">
        <v>317</v>
      </c>
      <c r="B126" s="0" t="s">
        <v>938</v>
      </c>
      <c r="C126" s="0" t="s">
        <v>939</v>
      </c>
      <c r="D126" s="0" t="str">
        <f aca="false">IF(C126="",B126,"")</f>
        <v/>
      </c>
      <c r="E126" s="0" t="str">
        <f aca="false">IF(D127&lt;&gt;"",CONCATENATE(D126,F126,D127),"")</f>
        <v>INDIZIONE AFFIDAMENTO DIRETTO AI SENSI DELL'ART.36 COMMA 2 LETT.A DEL D.LGS. 50/2016 ALLA DITTA INFORMATICA DATA SYSTEM SRL PER L'ACQUISTO DI ACCESSORI INFORMATICI (WEBCAM CON MICROFONO INTEGRATO) PER PERSONAL COMPUTER IN USO AGLI UFFICI COMUNALI. IMPEGNO DI SPESA ED ACCERTAMENTO DI EURO 1.659,20 (IVA INCLUSA).SMART CIG Z2D2D224BA - CUP C11H16000100006. Determina dirigenziale indizione affidamento</v>
      </c>
      <c r="F126" s="0" t="str">
        <f aca="false">IF(D126="",""," - ")</f>
        <v/>
      </c>
    </row>
    <row r="127" customFormat="false" ht="12.8" hidden="false" customHeight="false" outlineLevel="0" collapsed="false">
      <c r="A127" s="0" t="n">
        <v>319</v>
      </c>
      <c r="B127" s="0" t="s">
        <v>940</v>
      </c>
      <c r="D127" s="0" t="str">
        <f aca="false">IF(C127="",B127,"")</f>
        <v>INDIZIONE AFFIDAMENTO DIRETTO AI SENSI DELL'ART.36 COMMA 2 LETT.A DEL D.LGS. 50/2016 ALLA DITTA INFORMATICA DATA SYSTEM SRL PER L'ACQUISTO DI ACCESSORI INFORMATICI (WEBCAM CON MICROFONO INTEGRATO) PER PERSONAL COMPUTER IN USO AGLI UFFICI COMUNALI. IMPEGNO DI SPESA ED ACCERTAMENTO DI EURO 1.659,20 (IVA INCLUSA).SMART CIG Z2D2D224BA - CUP C11H16000100006. Determina dirigenziale indizione affidamento</v>
      </c>
      <c r="E127" s="0" t="str">
        <f aca="false">IF(D128&lt;&gt;"",CONCATENATE(D127,F127,D128),"")</f>
        <v/>
      </c>
      <c r="F127" s="0" t="str">
        <f aca="false">IF(D127="",""," - ")</f>
        <v> - </v>
      </c>
    </row>
    <row r="128" customFormat="false" ht="12.8" hidden="false" customHeight="false" outlineLevel="0" collapsed="false">
      <c r="A128" s="0" t="n">
        <v>322</v>
      </c>
      <c r="B128" s="0" t="s">
        <v>941</v>
      </c>
      <c r="C128" s="0" t="s">
        <v>942</v>
      </c>
      <c r="D128" s="0" t="str">
        <f aca="false">IF(C128="",B128,"")</f>
        <v/>
      </c>
      <c r="E128" s="0" t="str">
        <f aca="false">IF(D129&lt;&gt;"",CONCATENATE(D128,F128,D129),"")</f>
        <v>richiesta d'offerta e relativo disciplinare di garaManutenzione apparecchiature scanmail 10k e scanmax 25</v>
      </c>
      <c r="F128" s="0" t="str">
        <f aca="false">IF(D128="",""," - ")</f>
        <v/>
      </c>
    </row>
    <row r="129" customFormat="false" ht="12.8" hidden="false" customHeight="false" outlineLevel="0" collapsed="false">
      <c r="A129" s="0" t="n">
        <v>324</v>
      </c>
      <c r="B129" s="0" t="s">
        <v>943</v>
      </c>
      <c r="D129" s="0" t="str">
        <f aca="false">IF(C129="",B129,"")</f>
        <v>richiesta d'offerta e relativo disciplinare di garaManutenzione apparecchiature scanmail 10k e scanmax 25</v>
      </c>
      <c r="E129" s="0" t="str">
        <f aca="false">IF(D130&lt;&gt;"",CONCATENATE(D129,F129,D130),"")</f>
        <v/>
      </c>
      <c r="F129" s="0" t="str">
        <f aca="false">IF(D129="",""," - ")</f>
        <v> - </v>
      </c>
    </row>
    <row r="130" customFormat="false" ht="12.8" hidden="false" customHeight="false" outlineLevel="0" collapsed="false">
      <c r="A130" s="0" t="n">
        <v>327</v>
      </c>
      <c r="B130" s="0" t="s">
        <v>944</v>
      </c>
      <c r="C130" s="0" t="s">
        <v>945</v>
      </c>
      <c r="D130" s="0" t="str">
        <f aca="false">IF(C130="",B130,"")</f>
        <v/>
      </c>
      <c r="E130" s="0" t="str">
        <f aca="false">IF(D131&lt;&gt;"",CONCATENATE(D130,F130,D131),"")</f>
        <v>Affidamento ai sensi del combinato disposto degli artt. 36, comma 6, del D.Lgs. 50/2016 s.m.i. e dell'art. 1, comma 450, della L. 296/2006, con la modalit&amp;agrave; della Trattativa Diretta/OdA per mezzo del Mercato Elettronico della Pubblica Amministrazione, tramite la procedura di cui all'art. 36, comma 2, lett. a) del D. Lgs 50/2016 s.m.i.RUP: Dott.ssa GALANTE ConcettinaDetermina di aggiudicazione (.pdf)OdA 5556965 (.pdf)</v>
      </c>
      <c r="F130" s="0" t="str">
        <f aca="false">IF(D130="",""," - ")</f>
        <v/>
      </c>
    </row>
    <row r="131" customFormat="false" ht="12.8" hidden="false" customHeight="false" outlineLevel="0" collapsed="false">
      <c r="A131" s="0" t="n">
        <v>329</v>
      </c>
      <c r="B131" s="0" t="s">
        <v>946</v>
      </c>
      <c r="D131" s="0" t="str">
        <f aca="false">IF(C131="",B131,"")</f>
        <v>Affidamento ai sensi del combinato disposto degli artt. 36, comma 6, del D.Lgs. 50/2016 s.m.i. e dell'art. 1, comma 450, della L. 296/2006, con la modalit&amp;agrave; della Trattativa Diretta/OdA per mezzo del Mercato Elettronico della Pubblica Amministrazione, tramite la procedura di cui all'art. 36, comma 2, lett. a) del D. Lgs 50/2016 s.m.i.RUP: Dott.ssa GALANTE ConcettinaDetermina di aggiudicazione (.pdf)OdA 5556965 (.pdf)</v>
      </c>
      <c r="E131" s="0" t="str">
        <f aca="false">IF(D132&lt;&gt;"",CONCATENATE(D131,F131,D132),"")</f>
        <v/>
      </c>
      <c r="F131" s="0" t="str">
        <f aca="false">IF(D131="",""," - ")</f>
        <v> - </v>
      </c>
    </row>
    <row r="132" customFormat="false" ht="12.8" hidden="false" customHeight="false" outlineLevel="0" collapsed="false">
      <c r="A132" s="0" t="n">
        <v>332</v>
      </c>
      <c r="B132" s="0" t="s">
        <v>947</v>
      </c>
      <c r="C132" s="0" t="s">
        <v>948</v>
      </c>
      <c r="D132" s="0" t="str">
        <f aca="false">IF(C132="",B132,"")</f>
        <v/>
      </c>
      <c r="E132" s="0" t="str">
        <f aca="false">IF(D133&lt;&gt;"",CONCATENATE(D132,F132,D133),"")</f>
        <v>Richiesta di offerta (.pdf)Ordine di servizio</v>
      </c>
      <c r="F132" s="0" t="str">
        <f aca="false">IF(D132="",""," - ")</f>
        <v/>
      </c>
    </row>
    <row r="133" customFormat="false" ht="12.8" hidden="false" customHeight="false" outlineLevel="0" collapsed="false">
      <c r="A133" s="0" t="n">
        <v>334</v>
      </c>
      <c r="B133" s="0" t="s">
        <v>949</v>
      </c>
      <c r="D133" s="0" t="str">
        <f aca="false">IF(C133="",B133,"")</f>
        <v>Richiesta di offerta (.pdf)Ordine di servizio</v>
      </c>
      <c r="E133" s="0" t="str">
        <f aca="false">IF(D134&lt;&gt;"",CONCATENATE(D133,F133,D134),"")</f>
        <v/>
      </c>
      <c r="F133" s="0" t="str">
        <f aca="false">IF(D133="",""," - ")</f>
        <v> - </v>
      </c>
    </row>
    <row r="134" customFormat="false" ht="12.8" hidden="false" customHeight="false" outlineLevel="0" collapsed="false">
      <c r="A134" s="0" t="n">
        <v>337</v>
      </c>
      <c r="B134" s="0" t="s">
        <v>950</v>
      </c>
      <c r="C134" s="0" t="s">
        <v>951</v>
      </c>
      <c r="D134" s="0" t="str">
        <f aca="false">IF(C134="",B134,"")</f>
        <v/>
      </c>
      <c r="E134" s="0" t="str">
        <f aca="false">IF(D135&lt;&gt;"",CONCATENATE(D134,F134,D135),"")</f>
        <v>Ordine diretto MEPA n. 5537121 del 28/05/2020 - Acquisto di 10 tornelli a tripode dotati di termoscanner per le sedi comunali. Smart CIG ZA62D22015  Affidamento ai sensi del combinato disposto degli artt. 36, comma 6, del D.Lgs. 50/2016 s.m.i. e dell'art. 1, comma 450, della L. 296/2006, con la modalit&amp;agrave; dell'OdA per mezzo del Mercato Elettronico della Pubblica Amministrazione, tramite la procedura di cui all'art. 36, comma 2, lett. a) del D. Lgs 50/2016 s.m.iR.U.P. Dott.ssa Galante ConcettinaDeterminazione di indizione e impegno (.pdf)Ordine diretto di acquisto (.pdf)</v>
      </c>
      <c r="F134" s="0" t="str">
        <f aca="false">IF(D134="",""," - ")</f>
        <v/>
      </c>
    </row>
    <row r="135" customFormat="false" ht="12.8" hidden="false" customHeight="false" outlineLevel="0" collapsed="false">
      <c r="A135" s="0" t="n">
        <v>339</v>
      </c>
      <c r="B135" s="0" t="s">
        <v>952</v>
      </c>
      <c r="D135" s="0" t="str">
        <f aca="false">IF(C135="",B135,"")</f>
        <v>Ordine diretto MEPA n. 5537121 del 28/05/2020 - Acquisto di 10 tornelli a tripode dotati di termoscanner per le sedi comunali. Smart CIG ZA62D22015  Affidamento ai sensi del combinato disposto degli artt. 36, comma 6, del D.Lgs. 50/2016 s.m.i. e dell'art. 1, comma 450, della L. 296/2006, con la modalit&amp;agrave; dell'OdA per mezzo del Mercato Elettronico della Pubblica Amministrazione, tramite la procedura di cui all'art. 36, comma 2, lett. a) del D. Lgs 50/2016 s.m.iR.U.P. Dott.ssa Galante ConcettinaDeterminazione di indizione e impegno (.pdf)Ordine diretto di acquisto (.pdf)</v>
      </c>
      <c r="E135" s="0" t="str">
        <f aca="false">IF(D136&lt;&gt;"",CONCATENATE(D135,F135,D136),"")</f>
        <v/>
      </c>
      <c r="F135" s="0" t="str">
        <f aca="false">IF(D135="",""," - ")</f>
        <v> - </v>
      </c>
    </row>
    <row r="136" customFormat="false" ht="12.8" hidden="false" customHeight="false" outlineLevel="0" collapsed="false">
      <c r="A136" s="0" t="n">
        <v>342</v>
      </c>
      <c r="B136" s="0" t="s">
        <v>953</v>
      </c>
      <c r="C136" s="0" t="s">
        <v>954</v>
      </c>
      <c r="D136" s="0" t="str">
        <f aca="false">IF(C136="",B136,"")</f>
        <v/>
      </c>
      <c r="E136" s="0" t="str">
        <f aca="false">IF(D137&lt;&gt;"",CONCATENATE(D136,F136,D137),"")</f>
        <v>Determinazione (.pdf)</v>
      </c>
      <c r="F136" s="0" t="str">
        <f aca="false">IF(D136="",""," - ")</f>
        <v/>
      </c>
    </row>
    <row r="137" customFormat="false" ht="12.8" hidden="false" customHeight="false" outlineLevel="0" collapsed="false">
      <c r="A137" s="0" t="n">
        <v>344</v>
      </c>
      <c r="B137" s="0" t="s">
        <v>955</v>
      </c>
      <c r="D137" s="0" t="str">
        <f aca="false">IF(C137="",B137,"")</f>
        <v>Determinazione (.pdf)</v>
      </c>
      <c r="E137" s="0" t="str">
        <f aca="false">IF(D138&lt;&gt;"",CONCATENATE(D137,F137,D138),"")</f>
        <v/>
      </c>
      <c r="F137" s="0" t="str">
        <f aca="false">IF(D137="",""," - ")</f>
        <v> - </v>
      </c>
    </row>
    <row r="138" customFormat="false" ht="12.8" hidden="false" customHeight="false" outlineLevel="0" collapsed="false">
      <c r="A138" s="0" t="n">
        <v>347</v>
      </c>
      <c r="B138" s="0" t="s">
        <v>956</v>
      </c>
      <c r="C138" s="0" t="s">
        <v>957</v>
      </c>
      <c r="D138" s="0" t="str">
        <f aca="false">IF(C138="",B138,"")</f>
        <v/>
      </c>
      <c r="E138" s="0" t="str">
        <f aca="false">IF(D139&lt;&gt;"",CONCATENATE(D138,F138,D139),"")</f>
        <v> Richiesta offerta (.pdf)Ordine (.pdf)</v>
      </c>
      <c r="F138" s="0" t="str">
        <f aca="false">IF(D138="",""," - ")</f>
        <v/>
      </c>
    </row>
    <row r="139" customFormat="false" ht="12.8" hidden="false" customHeight="false" outlineLevel="0" collapsed="false">
      <c r="A139" s="0" t="n">
        <v>349</v>
      </c>
      <c r="B139" s="0" t="s">
        <v>958</v>
      </c>
      <c r="D139" s="0" t="str">
        <f aca="false">IF(C139="",B139,"")</f>
        <v> Richiesta offerta (.pdf)Ordine (.pdf)</v>
      </c>
      <c r="E139" s="0" t="str">
        <f aca="false">IF(D140&lt;&gt;"",CONCATENATE(D139,F139,D140),"")</f>
        <v/>
      </c>
      <c r="F139" s="0" t="str">
        <f aca="false">IF(D139="",""," - ")</f>
        <v> - </v>
      </c>
    </row>
    <row r="140" customFormat="false" ht="12.8" hidden="false" customHeight="false" outlineLevel="0" collapsed="false">
      <c r="A140" s="0" t="n">
        <v>352</v>
      </c>
      <c r="B140" s="0" t="s">
        <v>959</v>
      </c>
      <c r="C140" s="0" t="s">
        <v>960</v>
      </c>
      <c r="D140" s="0" t="str">
        <f aca="false">IF(C140="",B140,"")</f>
        <v/>
      </c>
      <c r="E140" s="0" t="str">
        <f aca="false">IF(D141&lt;&gt;"",CONCATENATE(D140,F140,D141),"")</f>
        <v>Servizio Centrale Organi Istituzionali, Servizi Generali e Civici - Servizio Economato e Fornitura BeniAffidamento diretto ai sensi dell'art. 36, comma 2, lett. A) deld.lgs. 50/2016 della fornitura di n. 73 schermi divisori in plexiglass per l'Area Servizi Civici e per il Corpo di Polizia Municipale. Indizione e impegno di spesa Euro 5.962,63 IVA 22% inclusa. CIG 72F2CC7F13.R.U.P. Dott.ssa Galante ConcettinaDeterminazione di indizione e impegno n. 2020-1329esecutiva dal 28/04/2020 (.pdf)</v>
      </c>
      <c r="F140" s="0" t="str">
        <f aca="false">IF(D140="",""," - ")</f>
        <v/>
      </c>
    </row>
    <row r="141" customFormat="false" ht="12.8" hidden="false" customHeight="false" outlineLevel="0" collapsed="false">
      <c r="A141" s="0" t="n">
        <v>354</v>
      </c>
      <c r="B141" s="0" t="s">
        <v>961</v>
      </c>
      <c r="D141" s="0" t="str">
        <f aca="false">IF(C141="",B141,"")</f>
        <v>Servizio Centrale Organi Istituzionali, Servizi Generali e Civici - Servizio Economato e Fornitura BeniAffidamento diretto ai sensi dell'art. 36, comma 2, lett. A) deld.lgs. 50/2016 della fornitura di n. 73 schermi divisori in plexiglass per l'Area Servizi Civici e per il Corpo di Polizia Municipale. Indizione e impegno di spesa Euro 5.962,63 IVA 22% inclusa. CIG 72F2CC7F13.R.U.P. Dott.ssa Galante ConcettinaDeterminazione di indizione e impegno n. 2020-1329esecutiva dal 28/04/2020 (.pdf)</v>
      </c>
      <c r="E141" s="0" t="str">
        <f aca="false">IF(D142&lt;&gt;"",CONCATENATE(D141,F141,D142),"")</f>
        <v/>
      </c>
      <c r="F141" s="0" t="str">
        <f aca="false">IF(D141="",""," - ")</f>
        <v> - </v>
      </c>
    </row>
    <row r="142" customFormat="false" ht="12.8" hidden="false" customHeight="false" outlineLevel="0" collapsed="false">
      <c r="A142" s="0" t="n">
        <v>357</v>
      </c>
      <c r="B142" s="0" t="s">
        <v>962</v>
      </c>
      <c r="C142" s="0" t="s">
        <v>963</v>
      </c>
      <c r="D142" s="0" t="str">
        <f aca="false">IF(C142="",B142,"")</f>
        <v/>
      </c>
      <c r="E142" s="0" t="str">
        <f aca="false">IF(D143&lt;&gt;"",CONCATENATE(D142,F142,D143),"")</f>
        <v>Servizio Centrale Organi Istituzionali, Servizi Generali e Civici - Servizio Economato e Fornitura Beni - Affidamento diretto mediante ricorso trattativa diretta MEPA ai sensi dell'art. 36, comma 2 lett. A) del d.lgs. 50/2016 per fornitura di pannelli espositivi impegno euro 5.151,45 IVA compresa - CIG 82017645C3R.U.P. Dott.ssa Galante Concettina Determina di affidamento e stipula offerta trattativa diretta n. 2020-684 esecutiva dal 28/02/2020 (.pdf)</v>
      </c>
      <c r="F142" s="0" t="str">
        <f aca="false">IF(D142="",""," - ")</f>
        <v/>
      </c>
    </row>
    <row r="143" customFormat="false" ht="12.8" hidden="false" customHeight="false" outlineLevel="0" collapsed="false">
      <c r="A143" s="0" t="n">
        <v>359</v>
      </c>
      <c r="B143" s="0" t="s">
        <v>964</v>
      </c>
      <c r="D143" s="0" t="str">
        <f aca="false">IF(C143="",B143,"")</f>
        <v>Servizio Centrale Organi Istituzionali, Servizi Generali e Civici - Servizio Economato e Fornitura Beni - Affidamento diretto mediante ricorso trattativa diretta MEPA ai sensi dell'art. 36, comma 2 lett. A) del d.lgs. 50/2016 per fornitura di pannelli espositivi impegno euro 5.151,45 IVA compresa - CIG 82017645C3R.U.P. Dott.ssa Galante Concettina Determina di affidamento e stipula offerta trattativa diretta n. 2020-684 esecutiva dal 28/02/2020 (.pdf)</v>
      </c>
      <c r="E143" s="0" t="str">
        <f aca="false">IF(D144&lt;&gt;"",CONCATENATE(D143,F143,D144),"")</f>
        <v/>
      </c>
      <c r="F143" s="0" t="str">
        <f aca="false">IF(D143="",""," - ")</f>
        <v> - </v>
      </c>
    </row>
    <row r="144" customFormat="false" ht="12.8" hidden="false" customHeight="false" outlineLevel="0" collapsed="false">
      <c r="A144" s="0" t="n">
        <v>362</v>
      </c>
      <c r="B144" s="0" t="s">
        <v>965</v>
      </c>
      <c r="C144" s="0" t="s">
        <v>966</v>
      </c>
      <c r="D144" s="0" t="str">
        <f aca="false">IF(C144="",B144,"")</f>
        <v/>
      </c>
      <c r="E144" s="0" t="str">
        <f aca="false">IF(D145&lt;&gt;"",CONCATENATE(D144,F144,D145),"")</f>
        <v>Servizi Sociali. Struttura comunale R.A.A. Maria Bricca. Affidamento diretto di somma urgenza della gestione, causa emergenza COVID-19, ai sensi dell'art.163, comma 2 e comma 6, del D.LGS. 50/2016 e S.M.I.Dal 24/04/2020 AL 23/05/2020. Revoca procedura con C.I.G. 8275403696. Indizione e contestuale affidamento nuova procedura. Impegno di spesa EURO 77.281,16 IVA 5% inclusa. C.I.G. 8278534E5C. Consegna anticipata.Determina affidamento (.pdf)</v>
      </c>
      <c r="F144" s="0" t="str">
        <f aca="false">IF(D144="",""," - ")</f>
        <v/>
      </c>
    </row>
    <row r="145" customFormat="false" ht="12.8" hidden="false" customHeight="false" outlineLevel="0" collapsed="false">
      <c r="A145" s="0" t="n">
        <v>364</v>
      </c>
      <c r="B145" s="0" t="s">
        <v>967</v>
      </c>
      <c r="D145" s="0" t="str">
        <f aca="false">IF(C145="",B145,"")</f>
        <v>Servizi Sociali. Struttura comunale R.A.A. Maria Bricca. Affidamento diretto di somma urgenza della gestione, causa emergenza COVID-19, ai sensi dell'art.163, comma 2 e comma 6, del D.LGS. 50/2016 e S.M.I.Dal 24/04/2020 AL 23/05/2020. Revoca procedura con C.I.G. 8275403696. Indizione e contestuale affidamento nuova procedura. Impegno di spesa EURO 77.281,16 IVA 5% inclusa. C.I.G. 8278534E5C. Consegna anticipata.Determina affidamento (.pdf)</v>
      </c>
      <c r="E145" s="0" t="str">
        <f aca="false">IF(D146&lt;&gt;"",CONCATENATE(D145,F145,D146),"")</f>
        <v/>
      </c>
      <c r="F145" s="0" t="str">
        <f aca="false">IF(D145="",""," - ")</f>
        <v> - </v>
      </c>
    </row>
    <row r="146" customFormat="false" ht="12.8" hidden="false" customHeight="false" outlineLevel="0" collapsed="false">
      <c r="A146" s="0" t="n">
        <v>367</v>
      </c>
      <c r="B146" s="0" t="s">
        <v>968</v>
      </c>
      <c r="C146" s="0" t="s">
        <v>969</v>
      </c>
      <c r="D146" s="0" t="str">
        <f aca="false">IF(C146="",B146,"")</f>
        <v/>
      </c>
      <c r="E146" s="0" t="str">
        <f aca="false">IF(D147&lt;&gt;"",CONCATENATE(D146,F146,D147),"")</f>
        <v>Affidamento ai sensi del combinato disposto degli artt. 36, comma 6, del D.Lgs. 50/2016 s.m.i. e dell'art. 1, comma 450, della L. 296/2006.RUP: Dott.ssa  Concettina GALANTEDetermina di aggiudicazione (.pdf)</v>
      </c>
      <c r="F146" s="0" t="str">
        <f aca="false">IF(D146="",""," - ")</f>
        <v/>
      </c>
    </row>
    <row r="147" customFormat="false" ht="12.8" hidden="false" customHeight="false" outlineLevel="0" collapsed="false">
      <c r="A147" s="0" t="n">
        <v>369</v>
      </c>
      <c r="B147" s="0" t="s">
        <v>970</v>
      </c>
      <c r="D147" s="0" t="str">
        <f aca="false">IF(C147="",B147,"")</f>
        <v>Affidamento ai sensi del combinato disposto degli artt. 36, comma 6, del D.Lgs. 50/2016 s.m.i. e dell'art. 1, comma 450, della L. 296/2006.RUP: Dott.ssa  Concettina GALANTEDetermina di aggiudicazione (.pdf)</v>
      </c>
      <c r="E147" s="0" t="str">
        <f aca="false">IF(D148&lt;&gt;"",CONCATENATE(D147,F147,D148),"")</f>
        <v/>
      </c>
      <c r="F147" s="0" t="str">
        <f aca="false">IF(D147="",""," - ")</f>
        <v> - </v>
      </c>
    </row>
    <row r="148" customFormat="false" ht="12.8" hidden="false" customHeight="false" outlineLevel="0" collapsed="false">
      <c r="A148" s="0" t="n">
        <v>372</v>
      </c>
      <c r="B148" s="0" t="s">
        <v>971</v>
      </c>
      <c r="C148" s="0" t="s">
        <v>972</v>
      </c>
      <c r="D148" s="0" t="str">
        <f aca="false">IF(C148="",B148,"")</f>
        <v/>
      </c>
      <c r="E148" s="0" t="str">
        <f aca="false">IF(D149&lt;&gt;"",CONCATENATE(D148,F148,D149),"")</f>
        <v>Ordine Egaf (.pdf)Ordine La Tribuna (.pdf)Ordine La Giuridica (.pdf)</v>
      </c>
      <c r="F148" s="0" t="str">
        <f aca="false">IF(D148="",""," - ")</f>
        <v/>
      </c>
    </row>
    <row r="149" customFormat="false" ht="12.8" hidden="false" customHeight="false" outlineLevel="0" collapsed="false">
      <c r="A149" s="0" t="n">
        <v>374</v>
      </c>
      <c r="B149" s="0" t="s">
        <v>973</v>
      </c>
      <c r="D149" s="0" t="str">
        <f aca="false">IF(C149="",B149,"")</f>
        <v>Ordine Egaf (.pdf)Ordine La Tribuna (.pdf)Ordine La Giuridica (.pdf)</v>
      </c>
      <c r="E149" s="0" t="str">
        <f aca="false">IF(D150&lt;&gt;"",CONCATENATE(D149,F149,D150),"")</f>
        <v/>
      </c>
      <c r="F149" s="0" t="str">
        <f aca="false">IF(D149="",""," - ")</f>
        <v> - </v>
      </c>
    </row>
    <row r="150" customFormat="false" ht="12.8" hidden="false" customHeight="false" outlineLevel="0" collapsed="false">
      <c r="A150" s="0" t="n">
        <v>377</v>
      </c>
      <c r="B150" s="0" t="s">
        <v>974</v>
      </c>
      <c r="C150" s="0" t="s">
        <v>975</v>
      </c>
      <c r="D150" s="0" t="str">
        <f aca="false">IF(C150="",B150,"")</f>
        <v/>
      </c>
      <c r="E150" s="0" t="str">
        <f aca="false">IF(D151&lt;&gt;"",CONCATENATE(D150,F150,D151),"")</f>
        <v>Affidamento ai sensi del combinato disposto degli artt. 36, comma 6, del D.Lgs. 50/2016 s.m.i. e dell'art. 1, comma 450, della L. 296/2006, con la modalit&amp;agrave; dell' Ordine diretto di Acquisto per mezzo del Mercato Elettronico della Pubblica Amministrazione, tramite la procedura di cui all'art. 36, comma 2, lett. a) del D. Lgs 50/2016 s.m.iDetermina di aggiudicazione n. 2020/979 del 26/03/2020 e stipula contratto in data 20/03/2020 RUP: Dott.ssa Concettina GALANTEOrdine diretto di Acquisto (.pdf)</v>
      </c>
      <c r="F150" s="0" t="str">
        <f aca="false">IF(D150="",""," - ")</f>
        <v/>
      </c>
    </row>
    <row r="151" customFormat="false" ht="12.8" hidden="false" customHeight="false" outlineLevel="0" collapsed="false">
      <c r="A151" s="0" t="n">
        <v>379</v>
      </c>
      <c r="B151" s="0" t="s">
        <v>976</v>
      </c>
      <c r="D151" s="0" t="str">
        <f aca="false">IF(C151="",B151,"")</f>
        <v>Affidamento ai sensi del combinato disposto degli artt. 36, comma 6, del D.Lgs. 50/2016 s.m.i. e dell'art. 1, comma 450, della L. 296/2006, con la modalit&amp;agrave; dell' Ordine diretto di Acquisto per mezzo del Mercato Elettronico della Pubblica Amministrazione, tramite la procedura di cui all'art. 36, comma 2, lett. a) del D. Lgs 50/2016 s.m.iDetermina di aggiudicazione n. 2020/979 del 26/03/2020 e stipula contratto in data 20/03/2020 RUP: Dott.ssa Concettina GALANTEOrdine diretto di Acquisto (.pdf)</v>
      </c>
      <c r="E151" s="0" t="str">
        <f aca="false">IF(D152&lt;&gt;"",CONCATENATE(D151,F151,D152),"")</f>
        <v/>
      </c>
      <c r="F151" s="0" t="str">
        <f aca="false">IF(D151="",""," - ")</f>
        <v> - </v>
      </c>
    </row>
    <row r="152" customFormat="false" ht="12.8" hidden="false" customHeight="false" outlineLevel="0" collapsed="false">
      <c r="A152" s="0" t="n">
        <v>382</v>
      </c>
      <c r="B152" s="0" t="s">
        <v>977</v>
      </c>
      <c r="C152" s="0" t="s">
        <v>978</v>
      </c>
      <c r="D152" s="0" t="str">
        <f aca="false">IF(C152="",B152,"")</f>
        <v/>
      </c>
      <c r="E152" s="0" t="str">
        <f aca="false">IF(D153&lt;&gt;"",CONCATENATE(D152,F152,D153),"")</f>
        <v>Affidamento ai sensi del combinato disposto degli artt. 36, comma 6, del D.Lgs. 50/2016 s.m.i. e dell'art. 1, comma 450, della L. 296/2006, con la modalit&amp;agrave; dell'Ordine diretto di Acquisto per mezzo del Mercato Elettronico della Pubblica Amministrazione, tramite la procedura di cui all'art. 36, comma 2, lett. a) del D. Lgs 50/2016 s.m.iDetermina di aggiudicazione n. 2020/736 del 04/03/2020 e stipula contratto in data 04/03/2020RUP: Dott.ssa Concettina Galante Determina di aggiudicazione (.pdf)Ordine diretto di Acquisto (.pdf)</v>
      </c>
      <c r="F152" s="0" t="str">
        <f aca="false">IF(D152="",""," - ")</f>
        <v/>
      </c>
    </row>
    <row r="153" customFormat="false" ht="12.8" hidden="false" customHeight="false" outlineLevel="0" collapsed="false">
      <c r="A153" s="0" t="n">
        <v>384</v>
      </c>
      <c r="B153" s="0" t="s">
        <v>979</v>
      </c>
      <c r="D153" s="0" t="str">
        <f aca="false">IF(C153="",B153,"")</f>
        <v>Affidamento ai sensi del combinato disposto degli artt. 36, comma 6, del D.Lgs. 50/2016 s.m.i. e dell'art. 1, comma 450, della L. 296/2006, con la modalit&amp;agrave; dell'Ordine diretto di Acquisto per mezzo del Mercato Elettronico della Pubblica Amministrazione, tramite la procedura di cui all'art. 36, comma 2, lett. a) del D. Lgs 50/2016 s.m.iDetermina di aggiudicazione n. 2020/736 del 04/03/2020 e stipula contratto in data 04/03/2020RUP: Dott.ssa Concettina Galante Determina di aggiudicazione (.pdf)Ordine diretto di Acquisto (.pdf)</v>
      </c>
      <c r="E153" s="0" t="str">
        <f aca="false">IF(D154&lt;&gt;"",CONCATENATE(D153,F153,D154),"")</f>
        <v/>
      </c>
      <c r="F153" s="0" t="str">
        <f aca="false">IF(D153="",""," - ")</f>
        <v> - </v>
      </c>
    </row>
    <row r="154" customFormat="false" ht="12.8" hidden="false" customHeight="false" outlineLevel="0" collapsed="false">
      <c r="A154" s="0" t="n">
        <v>387</v>
      </c>
      <c r="B154" s="0" t="s">
        <v>980</v>
      </c>
      <c r="C154" s="0" t="s">
        <v>981</v>
      </c>
      <c r="D154" s="0" t="str">
        <f aca="false">IF(C154="",B154,"")</f>
        <v/>
      </c>
      <c r="E154" s="0" t="str">
        <f aca="false">IF(D155&lt;&gt;"",CONCATENATE(D154,F154,D155),"")</f>
        <v>Affidamento ai sensi del combinato disposto degli artt. 36, comma 6, del D.Lgs. 50/2016 s.m.i. e dell'art. 1, comma 450, della L. 296/2006, con la modalit&amp;agrave; della Trattativa Diretta per mezzo del Mercato Elettronico della Pubblica Amministrazione, tramite la procedura di cui all'art. 36, comma 2, lett. a) del D. Lgs 50/2016 s.m.iDetermina di aggiudicazione n. 979 del 26/03/2020 e stipula contratto in data 26/03/2020RUP: Dott.ssa Concettina Galante Determina di aggiudicazione (.pdf)Contratto (.pdf)</v>
      </c>
      <c r="F154" s="0" t="str">
        <f aca="false">IF(D154="",""," - ")</f>
        <v/>
      </c>
    </row>
    <row r="155" customFormat="false" ht="12.8" hidden="false" customHeight="false" outlineLevel="0" collapsed="false">
      <c r="A155" s="0" t="n">
        <v>389</v>
      </c>
      <c r="B155" s="0" t="s">
        <v>982</v>
      </c>
      <c r="D155" s="0" t="str">
        <f aca="false">IF(C155="",B155,"")</f>
        <v>Affidamento ai sensi del combinato disposto degli artt. 36, comma 6, del D.Lgs. 50/2016 s.m.i. e dell'art. 1, comma 450, della L. 296/2006, con la modalit&amp;agrave; della Trattativa Diretta per mezzo del Mercato Elettronico della Pubblica Amministrazione, tramite la procedura di cui all'art. 36, comma 2, lett. a) del D. Lgs 50/2016 s.m.iDetermina di aggiudicazione n. 979 del 26/03/2020 e stipula contratto in data 26/03/2020RUP: Dott.ssa Concettina Galante Determina di aggiudicazione (.pdf)Contratto (.pdf)</v>
      </c>
      <c r="E155" s="0" t="str">
        <f aca="false">IF(D156&lt;&gt;"",CONCATENATE(D155,F155,D156),"")</f>
        <v/>
      </c>
      <c r="F155" s="0" t="str">
        <f aca="false">IF(D155="",""," - ")</f>
        <v> - </v>
      </c>
    </row>
    <row r="156" customFormat="false" ht="12.8" hidden="false" customHeight="false" outlineLevel="0" collapsed="false">
      <c r="A156" s="0" t="n">
        <v>392</v>
      </c>
      <c r="B156" s="0" t="s">
        <v>983</v>
      </c>
      <c r="C156" s="0" t="s">
        <v>984</v>
      </c>
      <c r="D156" s="0" t="str">
        <f aca="false">IF(C156="",B156,"")</f>
        <v/>
      </c>
      <c r="E156" s="0" t="str">
        <f aca="false">IF(D157&lt;&gt;"",CONCATENATE(D156,F156,D157),"")</f>
        <v>Determinazione Dirigenziale primo impegno (.pdf)Determinazione Dirigenziale secondo impegno (.pdf)Determinazione Dirigenziale terzo impegno (.pdf)</v>
      </c>
      <c r="F156" s="0" t="str">
        <f aca="false">IF(D156="",""," - ")</f>
        <v/>
      </c>
    </row>
    <row r="157" customFormat="false" ht="12.8" hidden="false" customHeight="false" outlineLevel="0" collapsed="false">
      <c r="A157" s="0" t="n">
        <v>394</v>
      </c>
      <c r="B157" s="0" t="s">
        <v>985</v>
      </c>
      <c r="D157" s="0" t="str">
        <f aca="false">IF(C157="",B157,"")</f>
        <v>Determinazione Dirigenziale primo impegno (.pdf)Determinazione Dirigenziale secondo impegno (.pdf)Determinazione Dirigenziale terzo impegno (.pdf)</v>
      </c>
      <c r="E157" s="0" t="str">
        <f aca="false">IF(D158&lt;&gt;"",CONCATENATE(D157,F157,D158),"")</f>
        <v/>
      </c>
      <c r="F157" s="0" t="str">
        <f aca="false">IF(D157="",""," - ")</f>
        <v> - </v>
      </c>
    </row>
    <row r="158" customFormat="false" ht="12.8" hidden="false" customHeight="false" outlineLevel="0" collapsed="false">
      <c r="A158" s="0" t="n">
        <v>397</v>
      </c>
      <c r="B158" s="0" t="s">
        <v>986</v>
      </c>
      <c r="C158" s="0" t="s">
        <v>987</v>
      </c>
      <c r="D158" s="0" t="str">
        <f aca="false">IF(C158="",B158,"")</f>
        <v/>
      </c>
      <c r="E158" s="0" t="str">
        <f aca="false">IF(D159&lt;&gt;"",CONCATENATE(D158,F158,D159),"")</f>
        <v>Determinazione dirigenziale (.pdf)</v>
      </c>
      <c r="F158" s="0" t="str">
        <f aca="false">IF(D158="",""," - ")</f>
        <v/>
      </c>
    </row>
    <row r="159" customFormat="false" ht="12.8" hidden="false" customHeight="false" outlineLevel="0" collapsed="false">
      <c r="A159" s="0" t="n">
        <v>399</v>
      </c>
      <c r="B159" s="0" t="s">
        <v>988</v>
      </c>
      <c r="D159" s="0" t="str">
        <f aca="false">IF(C159="",B159,"")</f>
        <v>Determinazione dirigenziale (.pdf)</v>
      </c>
      <c r="E159" s="0" t="str">
        <f aca="false">IF(D160&lt;&gt;"",CONCATENATE(D159,F159,D160),"")</f>
        <v/>
      </c>
      <c r="F159" s="0" t="str">
        <f aca="false">IF(D159="",""," - ")</f>
        <v> - </v>
      </c>
    </row>
    <row r="160" customFormat="false" ht="12.8" hidden="false" customHeight="false" outlineLevel="0" collapsed="false">
      <c r="A160" s="0" t="n">
        <v>402</v>
      </c>
      <c r="B160" s="0" t="s">
        <v>989</v>
      </c>
      <c r="C160" s="0" t="s">
        <v>990</v>
      </c>
      <c r="D160" s="0" t="str">
        <f aca="false">IF(C160="",B160,"")</f>
        <v/>
      </c>
      <c r="E160" s="0" t="str">
        <f aca="false">IF(D161&lt;&gt;"",CONCATENATE(D160,F160,D161),"")</f>
        <v>Affidamento (.pdf)</v>
      </c>
      <c r="F160" s="0" t="str">
        <f aca="false">IF(D160="",""," - ")</f>
        <v/>
      </c>
    </row>
    <row r="161" customFormat="false" ht="12.8" hidden="false" customHeight="false" outlineLevel="0" collapsed="false">
      <c r="A161" s="0" t="n">
        <v>404</v>
      </c>
      <c r="B161" s="0" t="s">
        <v>991</v>
      </c>
      <c r="D161" s="0" t="str">
        <f aca="false">IF(C161="",B161,"")</f>
        <v>Affidamento (.pdf)</v>
      </c>
      <c r="E161" s="0" t="str">
        <f aca="false">IF(D162&lt;&gt;"",CONCATENATE(D161,F161,D162),"")</f>
        <v/>
      </c>
      <c r="F161" s="0" t="str">
        <f aca="false">IF(D161="",""," - ")</f>
        <v> - </v>
      </c>
    </row>
    <row r="162" customFormat="false" ht="12.8" hidden="false" customHeight="false" outlineLevel="0" collapsed="false">
      <c r="A162" s="0" t="n">
        <v>407</v>
      </c>
      <c r="B162" s="0" t="s">
        <v>992</v>
      </c>
      <c r="C162" s="0" t="s">
        <v>993</v>
      </c>
      <c r="D162" s="0" t="str">
        <f aca="false">IF(C162="",B162,"")</f>
        <v/>
      </c>
      <c r="E162" s="0" t="str">
        <f aca="false">IF(D163&lt;&gt;"",CONCATENATE(D162,F162,D163),"")</f>
        <v>Affidamento (.pdf)</v>
      </c>
      <c r="F162" s="0" t="str">
        <f aca="false">IF(D162="",""," - ")</f>
        <v/>
      </c>
    </row>
    <row r="163" customFormat="false" ht="12.8" hidden="false" customHeight="false" outlineLevel="0" collapsed="false">
      <c r="A163" s="0" t="n">
        <v>409</v>
      </c>
      <c r="B163" s="0" t="s">
        <v>991</v>
      </c>
      <c r="D163" s="0" t="str">
        <f aca="false">IF(C163="",B163,"")</f>
        <v>Affidamento (.pdf)</v>
      </c>
      <c r="E163" s="0" t="str">
        <f aca="false">IF(D164&lt;&gt;"",CONCATENATE(D163,F163,D164),"")</f>
        <v/>
      </c>
      <c r="F163" s="0" t="str">
        <f aca="false">IF(D163="",""," - ")</f>
        <v> - </v>
      </c>
    </row>
    <row r="164" customFormat="false" ht="12.8" hidden="false" customHeight="false" outlineLevel="0" collapsed="false">
      <c r="A164" s="0" t="n">
        <v>412</v>
      </c>
      <c r="B164" s="0" t="s">
        <v>994</v>
      </c>
      <c r="C164" s="0" t="s">
        <v>995</v>
      </c>
      <c r="D164" s="0" t="str">
        <f aca="false">IF(C164="",B164,"")</f>
        <v/>
      </c>
      <c r="E164" s="0" t="str">
        <f aca="false">IF(D165&lt;&gt;"",CONCATENATE(D164,F164,D165),"")</f>
        <v>Affidamento (.pdf)</v>
      </c>
      <c r="F164" s="0" t="str">
        <f aca="false">IF(D164="",""," - ")</f>
        <v/>
      </c>
    </row>
    <row r="165" customFormat="false" ht="12.8" hidden="false" customHeight="false" outlineLevel="0" collapsed="false">
      <c r="A165" s="0" t="n">
        <v>414</v>
      </c>
      <c r="B165" s="0" t="s">
        <v>991</v>
      </c>
      <c r="D165" s="0" t="str">
        <f aca="false">IF(C165="",B165,"")</f>
        <v>Affidamento (.pdf)</v>
      </c>
      <c r="E165" s="0" t="str">
        <f aca="false">IF(D166&lt;&gt;"",CONCATENATE(D165,F165,D166),"")</f>
        <v/>
      </c>
      <c r="F165" s="0" t="str">
        <f aca="false">IF(D165="",""," - ")</f>
        <v> - </v>
      </c>
    </row>
    <row r="166" customFormat="false" ht="12.8" hidden="false" customHeight="false" outlineLevel="0" collapsed="false">
      <c r="A166" s="0" t="n">
        <v>417</v>
      </c>
      <c r="B166" s="0" t="s">
        <v>996</v>
      </c>
      <c r="C166" s="0" t="s">
        <v>997</v>
      </c>
      <c r="D166" s="0" t="str">
        <f aca="false">IF(C166="",B166,"")</f>
        <v/>
      </c>
      <c r="E166" s="0" t="str">
        <f aca="false">IF(D167&lt;&gt;"",CONCATENATE(D166,F166,D167),"")</f>
        <v>Determinazione impegno di spesa (.pdf)</v>
      </c>
      <c r="F166" s="0" t="str">
        <f aca="false">IF(D166="",""," - ")</f>
        <v/>
      </c>
    </row>
    <row r="167" customFormat="false" ht="12.8" hidden="false" customHeight="false" outlineLevel="0" collapsed="false">
      <c r="A167" s="0" t="n">
        <v>419</v>
      </c>
      <c r="B167" s="0" t="s">
        <v>998</v>
      </c>
      <c r="D167" s="0" t="str">
        <f aca="false">IF(C167="",B167,"")</f>
        <v>Determinazione impegno di spesa (.pdf)</v>
      </c>
      <c r="E167" s="0" t="str">
        <f aca="false">IF(D168&lt;&gt;"",CONCATENATE(D167,F167,D168),"")</f>
        <v/>
      </c>
      <c r="F167" s="0" t="str">
        <f aca="false">IF(D167="",""," - ")</f>
        <v> - </v>
      </c>
    </row>
    <row r="168" customFormat="false" ht="12.8" hidden="false" customHeight="false" outlineLevel="0" collapsed="false">
      <c r="A168" s="0" t="n">
        <v>422</v>
      </c>
      <c r="B168" s="0" t="s">
        <v>999</v>
      </c>
      <c r="C168" s="0" t="s">
        <v>1000</v>
      </c>
      <c r="D168" s="0" t="str">
        <f aca="false">IF(C168="",B168,"")</f>
        <v/>
      </c>
      <c r="E168" s="0" t="str">
        <f aca="false">IF(D169&lt;&gt;"",CONCATENATE(D168,F168,D169),"")</f>
        <v>Richiesta d'offerta e disciplinare (.pdf)Ordine prosecuzione servizio (.pdf)</v>
      </c>
      <c r="F168" s="0" t="str">
        <f aca="false">IF(D168="",""," - ")</f>
        <v/>
      </c>
    </row>
    <row r="169" customFormat="false" ht="12.8" hidden="false" customHeight="false" outlineLevel="0" collapsed="false">
      <c r="A169" s="0" t="n">
        <v>424</v>
      </c>
      <c r="B169" s="0" t="s">
        <v>1001</v>
      </c>
      <c r="D169" s="0" t="str">
        <f aca="false">IF(C169="",B169,"")</f>
        <v>Richiesta d'offerta e disciplinare (.pdf)Ordine prosecuzione servizio (.pdf)</v>
      </c>
      <c r="E169" s="0" t="str">
        <f aca="false">IF(D170&lt;&gt;"",CONCATENATE(D169,F169,D170),"")</f>
        <v/>
      </c>
      <c r="F169" s="0" t="str">
        <f aca="false">IF(D169="",""," - ")</f>
        <v> - </v>
      </c>
    </row>
    <row r="170" customFormat="false" ht="12.8" hidden="false" customHeight="false" outlineLevel="0" collapsed="false">
      <c r="A170" s="0" t="n">
        <v>427</v>
      </c>
      <c r="B170" s="0" t="s">
        <v>1002</v>
      </c>
      <c r="C170" s="0" t="s">
        <v>1003</v>
      </c>
      <c r="D170" s="0" t="str">
        <f aca="false">IF(C170="",B170,"")</f>
        <v/>
      </c>
      <c r="E170" s="0" t="str">
        <f aca="false">IF(D171&lt;&gt;"",CONCATENATE(D170,F170,D171),"")</f>
        <v>Richiesta d'offerta (.pdf)ordine di servizio (.pdf)</v>
      </c>
      <c r="F170" s="0" t="str">
        <f aca="false">IF(D170="",""," - ")</f>
        <v/>
      </c>
    </row>
    <row r="171" customFormat="false" ht="12.8" hidden="false" customHeight="false" outlineLevel="0" collapsed="false">
      <c r="A171" s="0" t="n">
        <v>429</v>
      </c>
      <c r="B171" s="0" t="s">
        <v>1004</v>
      </c>
      <c r="D171" s="0" t="str">
        <f aca="false">IF(C171="",B171,"")</f>
        <v>Richiesta d'offerta (.pdf)ordine di servizio (.pdf)</v>
      </c>
      <c r="E171" s="0" t="str">
        <f aca="false">IF(D172&lt;&gt;"",CONCATENATE(D171,F171,D172),"")</f>
        <v/>
      </c>
      <c r="F171" s="0" t="str">
        <f aca="false">IF(D171="",""," - ")</f>
        <v> - </v>
      </c>
    </row>
    <row r="172" customFormat="false" ht="12.8" hidden="false" customHeight="false" outlineLevel="0" collapsed="false">
      <c r="A172" s="0" t="n">
        <v>432</v>
      </c>
      <c r="B172" s="0" t="s">
        <v>1005</v>
      </c>
      <c r="C172" s="0" t="s">
        <v>1006</v>
      </c>
      <c r="D172" s="0" t="str">
        <f aca="false">IF(C172="",B172,"")</f>
        <v/>
      </c>
      <c r="E172" s="0" t="str">
        <f aca="false">IF(D173&lt;&gt;"",CONCATENATE(D172,F172,D173),"")</f>
        <v>Ordine (.pdf)</v>
      </c>
      <c r="F172" s="0" t="str">
        <f aca="false">IF(D172="",""," - ")</f>
        <v/>
      </c>
    </row>
    <row r="173" customFormat="false" ht="12.8" hidden="false" customHeight="false" outlineLevel="0" collapsed="false">
      <c r="A173" s="0" t="n">
        <v>434</v>
      </c>
      <c r="B173" s="0" t="s">
        <v>1007</v>
      </c>
      <c r="D173" s="0" t="str">
        <f aca="false">IF(C173="",B173,"")</f>
        <v>Ordine (.pdf)</v>
      </c>
      <c r="E173" s="0" t="str">
        <f aca="false">IF(D174&lt;&gt;"",CONCATENATE(D173,F173,D174),"")</f>
        <v/>
      </c>
      <c r="F173" s="0" t="str">
        <f aca="false">IF(D173="",""," - ")</f>
        <v> - </v>
      </c>
    </row>
    <row r="174" customFormat="false" ht="12.8" hidden="false" customHeight="false" outlineLevel="0" collapsed="false">
      <c r="A174" s="0" t="n">
        <v>437</v>
      </c>
      <c r="B174" s="0" t="s">
        <v>1008</v>
      </c>
      <c r="C174" s="0" t="s">
        <v>1009</v>
      </c>
      <c r="D174" s="0" t="str">
        <f aca="false">IF(C174="",B174,"")</f>
        <v/>
      </c>
      <c r="E174" s="0" t="str">
        <f aca="false">IF(D175&lt;&gt;"",CONCATENATE(D174,F174,D175),"")</f>
        <v>- Determina affidamento - Determinazione di sospensione dell'affidamento causa Covid-19 - Determinazione di ripresa dell'esecuzione del servizio</v>
      </c>
      <c r="F174" s="0" t="str">
        <f aca="false">IF(D174="",""," - ")</f>
        <v/>
      </c>
    </row>
    <row r="175" customFormat="false" ht="12.8" hidden="false" customHeight="false" outlineLevel="0" collapsed="false">
      <c r="A175" s="0" t="n">
        <v>439</v>
      </c>
      <c r="B175" s="0" t="s">
        <v>1010</v>
      </c>
      <c r="D175" s="0" t="str">
        <f aca="false">IF(C175="",B175,"")</f>
        <v>- Determina affidamento - Determinazione di sospensione dell'affidamento causa Covid-19 - Determinazione di ripresa dell'esecuzione del servizio</v>
      </c>
      <c r="E175" s="0" t="str">
        <f aca="false">IF(D176&lt;&gt;"",CONCATENATE(D175,F175,D176),"")</f>
        <v/>
      </c>
      <c r="F175" s="0" t="str">
        <f aca="false">IF(D175="",""," - ")</f>
        <v> - </v>
      </c>
    </row>
    <row r="176" customFormat="false" ht="12.8" hidden="false" customHeight="false" outlineLevel="0" collapsed="false">
      <c r="A176" s="0" t="n">
        <v>442</v>
      </c>
      <c r="B176" s="0" t="s">
        <v>1011</v>
      </c>
      <c r="C176" s="0" t="s">
        <v>1012</v>
      </c>
      <c r="D176" s="0" t="str">
        <f aca="false">IF(C176="",B176,"")</f>
        <v/>
      </c>
      <c r="E176" s="0" t="str">
        <f aca="false">IF(D177&lt;&gt;"",CONCATENATE(D176,F176,D177),"")</f>
        <v>Riepilogo trattativa diretta (.pdf)</v>
      </c>
      <c r="F176" s="0" t="str">
        <f aca="false">IF(D176="",""," - ")</f>
        <v/>
      </c>
    </row>
    <row r="177" customFormat="false" ht="12.8" hidden="false" customHeight="false" outlineLevel="0" collapsed="false">
      <c r="A177" s="0" t="n">
        <v>444</v>
      </c>
      <c r="B177" s="0" t="s">
        <v>1013</v>
      </c>
      <c r="D177" s="0" t="str">
        <f aca="false">IF(C177="",B177,"")</f>
        <v>Riepilogo trattativa diretta (.pdf)</v>
      </c>
      <c r="E177" s="0" t="str">
        <f aca="false">IF(D178&lt;&gt;"",CONCATENATE(D177,F177,D178),"")</f>
        <v/>
      </c>
      <c r="F177" s="0" t="str">
        <f aca="false">IF(D177="",""," - ")</f>
        <v> - </v>
      </c>
    </row>
    <row r="178" customFormat="false" ht="12.8" hidden="false" customHeight="false" outlineLevel="0" collapsed="false">
      <c r="A178" s="0" t="n">
        <v>447</v>
      </c>
      <c r="B178" s="0" t="s">
        <v>1014</v>
      </c>
      <c r="C178" s="0" t="s">
        <v>1015</v>
      </c>
      <c r="D178" s="0" t="str">
        <f aca="false">IF(C178="",B178,"")</f>
        <v/>
      </c>
      <c r="E178" s="0" t="str">
        <f aca="false">IF(D179&lt;&gt;"",CONCATENATE(D178,F178,D179),"")</f>
        <v>Richiesta di offerta ed ordine (.pdf)</v>
      </c>
      <c r="F178" s="0" t="str">
        <f aca="false">IF(D178="",""," - ")</f>
        <v/>
      </c>
    </row>
    <row r="179" customFormat="false" ht="12.8" hidden="false" customHeight="false" outlineLevel="0" collapsed="false">
      <c r="A179" s="0" t="n">
        <v>449</v>
      </c>
      <c r="B179" s="0" t="s">
        <v>1016</v>
      </c>
      <c r="D179" s="0" t="str">
        <f aca="false">IF(C179="",B179,"")</f>
        <v>Richiesta di offerta ed ordine (.pdf)</v>
      </c>
      <c r="E179" s="0" t="str">
        <f aca="false">IF(D180&lt;&gt;"",CONCATENATE(D179,F179,D180),"")</f>
        <v/>
      </c>
      <c r="F179" s="0" t="str">
        <f aca="false">IF(D179="",""," - ")</f>
        <v> - </v>
      </c>
    </row>
    <row r="180" customFormat="false" ht="12.8" hidden="false" customHeight="false" outlineLevel="0" collapsed="false">
      <c r="A180" s="0" t="n">
        <v>452</v>
      </c>
      <c r="B180" s="0" t="s">
        <v>1017</v>
      </c>
      <c r="C180" s="0" t="s">
        <v>1018</v>
      </c>
      <c r="D180" s="0" t="str">
        <f aca="false">IF(C180="",B180,"")</f>
        <v/>
      </c>
      <c r="E180" s="0" t="str">
        <f aca="false">IF(D181&lt;&gt;"",CONCATENATE(D180,F180,D181),"")</f>
        <v>Ordine diretto d'acquisto su MePA (.pdf)</v>
      </c>
      <c r="F180" s="0" t="str">
        <f aca="false">IF(D180="",""," - ")</f>
        <v/>
      </c>
    </row>
    <row r="181" customFormat="false" ht="12.8" hidden="false" customHeight="false" outlineLevel="0" collapsed="false">
      <c r="A181" s="0" t="n">
        <v>454</v>
      </c>
      <c r="B181" s="0" t="s">
        <v>1019</v>
      </c>
      <c r="D181" s="0" t="str">
        <f aca="false">IF(C181="",B181,"")</f>
        <v>Ordine diretto d'acquisto su MePA (.pdf)</v>
      </c>
      <c r="E181" s="0" t="str">
        <f aca="false">IF(D182&lt;&gt;"",CONCATENATE(D181,F181,D182),"")</f>
        <v/>
      </c>
      <c r="F181" s="0" t="str">
        <f aca="false">IF(D181="",""," - ")</f>
        <v> - </v>
      </c>
    </row>
    <row r="182" customFormat="false" ht="12.8" hidden="false" customHeight="false" outlineLevel="0" collapsed="false">
      <c r="A182" s="0" t="n">
        <v>457</v>
      </c>
      <c r="B182" s="0" t="s">
        <v>1020</v>
      </c>
      <c r="C182" s="0" t="s">
        <v>1021</v>
      </c>
      <c r="D182" s="0" t="str">
        <f aca="false">IF(C182="",B182,"")</f>
        <v/>
      </c>
      <c r="E182" s="0" t="str">
        <f aca="false">IF(D183&lt;&gt;"",CONCATENATE(D182,F182,D183),"")</f>
        <v>Ordine diretto d'acquisto su MePA (.pdf)</v>
      </c>
      <c r="F182" s="0" t="str">
        <f aca="false">IF(D182="",""," - ")</f>
        <v/>
      </c>
    </row>
    <row r="183" customFormat="false" ht="12.8" hidden="false" customHeight="false" outlineLevel="0" collapsed="false">
      <c r="A183" s="0" t="n">
        <v>459</v>
      </c>
      <c r="B183" s="0" t="s">
        <v>1019</v>
      </c>
      <c r="D183" s="0" t="str">
        <f aca="false">IF(C183="",B183,"")</f>
        <v>Ordine diretto d'acquisto su MePA (.pdf)</v>
      </c>
      <c r="E183" s="0" t="str">
        <f aca="false">IF(D184&lt;&gt;"",CONCATENATE(D183,F183,D184),"")</f>
        <v/>
      </c>
      <c r="F183" s="0" t="str">
        <f aca="false">IF(D183="",""," - ")</f>
        <v> - </v>
      </c>
    </row>
    <row r="184" customFormat="false" ht="12.8" hidden="false" customHeight="false" outlineLevel="0" collapsed="false">
      <c r="A184" s="0" t="n">
        <v>462</v>
      </c>
      <c r="B184" s="0" t="s">
        <v>1022</v>
      </c>
      <c r="C184" s="0" t="s">
        <v>1023</v>
      </c>
      <c r="D184" s="0" t="str">
        <f aca="false">IF(C184="",B184,"")</f>
        <v/>
      </c>
      <c r="E184" s="0" t="str">
        <f aca="false">IF(D185&lt;&gt;"",CONCATENATE(D184,F184,D185),"")</f>
        <v>Ordine (.pdf)</v>
      </c>
      <c r="F184" s="0" t="str">
        <f aca="false">IF(D184="",""," - ")</f>
        <v/>
      </c>
    </row>
    <row r="185" customFormat="false" ht="12.8" hidden="false" customHeight="false" outlineLevel="0" collapsed="false">
      <c r="A185" s="0" t="n">
        <v>464</v>
      </c>
      <c r="B185" s="0" t="s">
        <v>1007</v>
      </c>
      <c r="D185" s="0" t="str">
        <f aca="false">IF(C185="",B185,"")</f>
        <v>Ordine (.pdf)</v>
      </c>
      <c r="E185" s="0" t="str">
        <f aca="false">IF(D186&lt;&gt;"",CONCATENATE(D185,F185,D186),"")</f>
        <v/>
      </c>
      <c r="F185" s="0" t="str">
        <f aca="false">IF(D185="",""," - ")</f>
        <v> - </v>
      </c>
    </row>
    <row r="186" customFormat="false" ht="12.8" hidden="false" customHeight="false" outlineLevel="0" collapsed="false">
      <c r="A186" s="0" t="n">
        <v>467</v>
      </c>
      <c r="B186" s="0" t="s">
        <v>1024</v>
      </c>
      <c r="C186" s="0" t="s">
        <v>1025</v>
      </c>
      <c r="D186" s="0" t="str">
        <f aca="false">IF(C186="",B186,"")</f>
        <v/>
      </c>
      <c r="E186" s="0" t="str">
        <f aca="false">IF(D187&lt;&gt;"",CONCATENATE(D186,F186,D187),"")</f>
        <v>Determinazione dirigenziale (.pdf)</v>
      </c>
      <c r="F186" s="0" t="str">
        <f aca="false">IF(D186="",""," - ")</f>
        <v/>
      </c>
    </row>
    <row r="187" customFormat="false" ht="12.8" hidden="false" customHeight="false" outlineLevel="0" collapsed="false">
      <c r="A187" s="0" t="n">
        <v>469</v>
      </c>
      <c r="B187" s="0" t="s">
        <v>988</v>
      </c>
      <c r="D187" s="0" t="str">
        <f aca="false">IF(C187="",B187,"")</f>
        <v>Determinazione dirigenziale (.pdf)</v>
      </c>
      <c r="E187" s="0" t="str">
        <f aca="false">IF(D188&lt;&gt;"",CONCATENATE(D187,F187,D188),"")</f>
        <v/>
      </c>
      <c r="F187" s="0" t="str">
        <f aca="false">IF(D187="",""," - ")</f>
        <v> - </v>
      </c>
    </row>
    <row r="188" customFormat="false" ht="12.8" hidden="false" customHeight="false" outlineLevel="0" collapsed="false">
      <c r="A188" s="0" t="n">
        <v>472</v>
      </c>
      <c r="B188" s="0" t="s">
        <v>1026</v>
      </c>
      <c r="C188" s="0" t="s">
        <v>1027</v>
      </c>
      <c r="D188" s="0" t="str">
        <f aca="false">IF(C188="",B188,"")</f>
        <v/>
      </c>
      <c r="E188" s="0" t="str">
        <f aca="false">IF(D189&lt;&gt;"",CONCATENATE(D188,F188,D189),"")</f>
        <v>Affidamento (.pdf)Dichiarazione offerta (.doc)Patto integrit&amp;agrave; (.pdf)</v>
      </c>
      <c r="F188" s="0" t="str">
        <f aca="false">IF(D188="",""," - ")</f>
        <v/>
      </c>
    </row>
    <row r="189" customFormat="false" ht="12.8" hidden="false" customHeight="false" outlineLevel="0" collapsed="false">
      <c r="A189" s="0" t="n">
        <v>474</v>
      </c>
      <c r="B189" s="0" t="s">
        <v>1028</v>
      </c>
      <c r="D189" s="0" t="str">
        <f aca="false">IF(C189="",B189,"")</f>
        <v>Affidamento (.pdf)Dichiarazione offerta (.doc)Patto integrit&amp;agrave; (.pdf)</v>
      </c>
      <c r="E189" s="0" t="str">
        <f aca="false">IF(D190&lt;&gt;"",CONCATENATE(D189,F189,D190),"")</f>
        <v/>
      </c>
      <c r="F189" s="0" t="str">
        <f aca="false">IF(D189="",""," - ")</f>
        <v> - </v>
      </c>
    </row>
    <row r="190" customFormat="false" ht="12.8" hidden="false" customHeight="false" outlineLevel="0" collapsed="false">
      <c r="A190" s="0" t="n">
        <v>477</v>
      </c>
      <c r="B190" s="0" t="s">
        <v>1029</v>
      </c>
      <c r="C190" s="0" t="s">
        <v>1030</v>
      </c>
      <c r="D190" s="0" t="str">
        <f aca="false">IF(C190="",B190,"")</f>
        <v/>
      </c>
      <c r="E190" s="0" t="str">
        <f aca="false">IF(D191&lt;&gt;"",CONCATENATE(D190,F190,D191),"")</f>
        <v>Riepilogo PA (.pdf)Stipula (.pdf)</v>
      </c>
      <c r="F190" s="0" t="str">
        <f aca="false">IF(D190="",""," - ")</f>
        <v/>
      </c>
    </row>
    <row r="191" customFormat="false" ht="12.8" hidden="false" customHeight="false" outlineLevel="0" collapsed="false">
      <c r="A191" s="0" t="n">
        <v>479</v>
      </c>
      <c r="B191" s="0" t="s">
        <v>1031</v>
      </c>
      <c r="D191" s="0" t="str">
        <f aca="false">IF(C191="",B191,"")</f>
        <v>Riepilogo PA (.pdf)Stipula (.pdf)</v>
      </c>
      <c r="E191" s="0" t="str">
        <f aca="false">IF(D192&lt;&gt;"",CONCATENATE(D191,F191,D192),"")</f>
        <v/>
      </c>
      <c r="F191" s="0" t="str">
        <f aca="false">IF(D191="",""," - ")</f>
        <v> - </v>
      </c>
    </row>
    <row r="192" customFormat="false" ht="12.8" hidden="false" customHeight="false" outlineLevel="0" collapsed="false">
      <c r="A192" s="0" t="n">
        <v>482</v>
      </c>
      <c r="B192" s="0" t="s">
        <v>1032</v>
      </c>
      <c r="C192" s="0" t="s">
        <v>1033</v>
      </c>
      <c r="D192" s="0" t="str">
        <f aca="false">IF(C192="",B192,"")</f>
        <v/>
      </c>
      <c r="E192" s="0" t="str">
        <f aca="false">IF(D193&lt;&gt;"",CONCATENATE(D192,F192,D193),"")</f>
        <v>Affidamento (.pdf)Ordine (.pdf)</v>
      </c>
      <c r="F192" s="0" t="str">
        <f aca="false">IF(D192="",""," - ")</f>
        <v/>
      </c>
    </row>
    <row r="193" customFormat="false" ht="12.8" hidden="false" customHeight="false" outlineLevel="0" collapsed="false">
      <c r="A193" s="0" t="n">
        <v>484</v>
      </c>
      <c r="B193" s="0" t="s">
        <v>1034</v>
      </c>
      <c r="D193" s="0" t="str">
        <f aca="false">IF(C193="",B193,"")</f>
        <v>Affidamento (.pdf)Ordine (.pdf)</v>
      </c>
      <c r="E193" s="0" t="str">
        <f aca="false">IF(D194&lt;&gt;"",CONCATENATE(D193,F193,D194),"")</f>
        <v/>
      </c>
      <c r="F193" s="0" t="str">
        <f aca="false">IF(D193="",""," - ")</f>
        <v> - </v>
      </c>
    </row>
    <row r="194" customFormat="false" ht="12.8" hidden="false" customHeight="false" outlineLevel="0" collapsed="false">
      <c r="A194" s="0" t="n">
        <v>487</v>
      </c>
      <c r="B194" s="0" t="s">
        <v>1035</v>
      </c>
      <c r="C194" s="0" t="s">
        <v>1036</v>
      </c>
      <c r="D194" s="0" t="str">
        <f aca="false">IF(C194="",B194,"")</f>
        <v/>
      </c>
      <c r="E194" s="0" t="str">
        <f aca="false">IF(D195&lt;&gt;"",CONCATENATE(D194,F194,D195),"")</f>
        <v>Ordine (.pdf)</v>
      </c>
      <c r="F194" s="0" t="str">
        <f aca="false">IF(D194="",""," - ")</f>
        <v/>
      </c>
    </row>
    <row r="195" customFormat="false" ht="12.8" hidden="false" customHeight="false" outlineLevel="0" collapsed="false">
      <c r="A195" s="0" t="n">
        <v>489</v>
      </c>
      <c r="B195" s="0" t="s">
        <v>1007</v>
      </c>
      <c r="D195" s="0" t="str">
        <f aca="false">IF(C195="",B195,"")</f>
        <v>Ordine (.pdf)</v>
      </c>
      <c r="E195" s="0" t="str">
        <f aca="false">IF(D196&lt;&gt;"",CONCATENATE(D195,F195,D196),"")</f>
        <v/>
      </c>
      <c r="F195" s="0" t="str">
        <f aca="false">IF(D195="",""," - ")</f>
        <v> - </v>
      </c>
    </row>
    <row r="196" customFormat="false" ht="12.8" hidden="false" customHeight="false" outlineLevel="0" collapsed="false">
      <c r="A196" s="0" t="n">
        <v>492</v>
      </c>
      <c r="B196" s="0" t="s">
        <v>1037</v>
      </c>
      <c r="C196" s="0" t="s">
        <v>1038</v>
      </c>
      <c r="D196" s="0" t="str">
        <f aca="false">IF(C196="",B196,"")</f>
        <v/>
      </c>
      <c r="E196" s="0" t="str">
        <f aca="false">IF(D197&lt;&gt;"",CONCATENATE(D196,F196,D197),"")</f>
        <v>Richiesta d'offerta e disciplinare (.pdf)Ordine (.pdf)</v>
      </c>
      <c r="F196" s="0" t="str">
        <f aca="false">IF(D196="",""," - ")</f>
        <v/>
      </c>
    </row>
    <row r="197" customFormat="false" ht="12.8" hidden="false" customHeight="false" outlineLevel="0" collapsed="false">
      <c r="A197" s="0" t="n">
        <v>494</v>
      </c>
      <c r="B197" s="0" t="s">
        <v>1039</v>
      </c>
      <c r="D197" s="0" t="str">
        <f aca="false">IF(C197="",B197,"")</f>
        <v>Richiesta d'offerta e disciplinare (.pdf)Ordine (.pdf)</v>
      </c>
      <c r="E197" s="0" t="str">
        <f aca="false">IF(D198&lt;&gt;"",CONCATENATE(D197,F197,D198),"")</f>
        <v/>
      </c>
      <c r="F197" s="0" t="str">
        <f aca="false">IF(D197="",""," - ")</f>
        <v> - </v>
      </c>
    </row>
    <row r="198" customFormat="false" ht="12.8" hidden="false" customHeight="false" outlineLevel="0" collapsed="false">
      <c r="A198" s="0" t="n">
        <v>497</v>
      </c>
      <c r="B198" s="0" t="s">
        <v>1040</v>
      </c>
      <c r="C198" s="0" t="s">
        <v>1041</v>
      </c>
      <c r="D198" s="0" t="str">
        <f aca="false">IF(C198="",B198,"")</f>
        <v/>
      </c>
      <c r="E198" s="0" t="str">
        <f aca="false">IF(D199&lt;&gt;"",CONCATENATE(D198,F198,D199),"")</f>
        <v>Ordine (.pdf)Affidamento (.pdf)</v>
      </c>
      <c r="F198" s="0" t="str">
        <f aca="false">IF(D198="",""," - ")</f>
        <v/>
      </c>
    </row>
    <row r="199" customFormat="false" ht="12.8" hidden="false" customHeight="false" outlineLevel="0" collapsed="false">
      <c r="A199" s="0" t="n">
        <v>499</v>
      </c>
      <c r="B199" s="0" t="s">
        <v>1042</v>
      </c>
      <c r="D199" s="0" t="str">
        <f aca="false">IF(C199="",B199,"")</f>
        <v>Ordine (.pdf)Affidamento (.pdf)</v>
      </c>
      <c r="E199" s="0" t="str">
        <f aca="false">IF(D200&lt;&gt;"",CONCATENATE(D199,F199,D200),"")</f>
        <v/>
      </c>
      <c r="F199" s="0" t="str">
        <f aca="false">IF(D199="",""," - ")</f>
        <v> - </v>
      </c>
    </row>
    <row r="200" customFormat="false" ht="12.8" hidden="false" customHeight="false" outlineLevel="0" collapsed="false">
      <c r="A200" s="0" t="n">
        <v>502</v>
      </c>
      <c r="B200" s="0" t="s">
        <v>1043</v>
      </c>
      <c r="C200" s="0" t="s">
        <v>1044</v>
      </c>
      <c r="D200" s="0" t="str">
        <f aca="false">IF(C200="",B200,"")</f>
        <v/>
      </c>
      <c r="E200" s="0" t="str">
        <f aca="false">IF(D201&lt;&gt;"",CONCATENATE(D200,F200,D201),"")</f>
        <v>Ordine (.pdf)Affidamento (.pdf)</v>
      </c>
      <c r="F200" s="0" t="str">
        <f aca="false">IF(D200="",""," - ")</f>
        <v/>
      </c>
    </row>
    <row r="201" customFormat="false" ht="12.8" hidden="false" customHeight="false" outlineLevel="0" collapsed="false">
      <c r="A201" s="0" t="n">
        <v>504</v>
      </c>
      <c r="B201" s="0" t="s">
        <v>1042</v>
      </c>
      <c r="D201" s="0" t="str">
        <f aca="false">IF(C201="",B201,"")</f>
        <v>Ordine (.pdf)Affidamento (.pdf)</v>
      </c>
      <c r="E201" s="0" t="str">
        <f aca="false">IF(D202&lt;&gt;"",CONCATENATE(D201,F201,D202),"")</f>
        <v/>
      </c>
      <c r="F201" s="0" t="str">
        <f aca="false">IF(D201="",""," - ")</f>
        <v> - </v>
      </c>
    </row>
    <row r="202" customFormat="false" ht="12.8" hidden="false" customHeight="false" outlineLevel="0" collapsed="false">
      <c r="A202" s="0" t="n">
        <v>507</v>
      </c>
      <c r="B202" s="0" t="s">
        <v>1045</v>
      </c>
      <c r="C202" s="0" t="s">
        <v>1046</v>
      </c>
      <c r="D202" s="0" t="str">
        <f aca="false">IF(C202="",B202,"")</f>
        <v/>
      </c>
      <c r="E202" s="0" t="str">
        <f aca="false">IF(D203&lt;&gt;"",CONCATENATE(D202,F202,D203),"")</f>
        <v>Determinazione dirigenziale (.pdf)</v>
      </c>
      <c r="F202" s="0" t="str">
        <f aca="false">IF(D202="",""," - ")</f>
        <v/>
      </c>
    </row>
    <row r="203" customFormat="false" ht="12.8" hidden="false" customHeight="false" outlineLevel="0" collapsed="false">
      <c r="A203" s="0" t="n">
        <v>509</v>
      </c>
      <c r="B203" s="0" t="s">
        <v>988</v>
      </c>
      <c r="D203" s="0" t="str">
        <f aca="false">IF(C203="",B203,"")</f>
        <v>Determinazione dirigenziale (.pdf)</v>
      </c>
      <c r="E203" s="0" t="str">
        <f aca="false">IF(D204&lt;&gt;"",CONCATENATE(D203,F203,D204),"")</f>
        <v/>
      </c>
      <c r="F203" s="0" t="str">
        <f aca="false">IF(D203="",""," - ")</f>
        <v> - </v>
      </c>
    </row>
    <row r="204" customFormat="false" ht="12.8" hidden="false" customHeight="false" outlineLevel="0" collapsed="false">
      <c r="A204" s="0" t="n">
        <v>512</v>
      </c>
      <c r="B204" s="0" t="s">
        <v>1047</v>
      </c>
      <c r="C204" s="0" t="s">
        <v>1048</v>
      </c>
      <c r="D204" s="0" t="str">
        <f aca="false">IF(C204="",B204,"")</f>
        <v/>
      </c>
      <c r="E204" s="0" t="str">
        <f aca="false">IF(D205&lt;&gt;"",CONCATENATE(D204,F204,D205),"")</f>
        <v>Disciplinare e affidamento (.pdf)</v>
      </c>
      <c r="F204" s="0" t="str">
        <f aca="false">IF(D204="",""," - ")</f>
        <v/>
      </c>
    </row>
    <row r="205" customFormat="false" ht="12.8" hidden="false" customHeight="false" outlineLevel="0" collapsed="false">
      <c r="A205" s="0" t="n">
        <v>514</v>
      </c>
      <c r="B205" s="0" t="s">
        <v>1049</v>
      </c>
      <c r="D205" s="0" t="str">
        <f aca="false">IF(C205="",B205,"")</f>
        <v>Disciplinare e affidamento (.pdf)</v>
      </c>
      <c r="E205" s="0" t="str">
        <f aca="false">IF(D206&lt;&gt;"",CONCATENATE(D205,F205,D206),"")</f>
        <v/>
      </c>
      <c r="F205" s="0" t="str">
        <f aca="false">IF(D205="",""," - ")</f>
        <v> - </v>
      </c>
    </row>
    <row r="206" customFormat="false" ht="12.8" hidden="false" customHeight="false" outlineLevel="0" collapsed="false">
      <c r="A206" s="0" t="n">
        <v>517</v>
      </c>
      <c r="B206" s="0" t="s">
        <v>1050</v>
      </c>
      <c r="C206" s="0" t="s">
        <v>1051</v>
      </c>
      <c r="D206" s="0" t="str">
        <f aca="false">IF(C206="",B206,"")</f>
        <v/>
      </c>
      <c r="E206" s="0" t="str">
        <f aca="false">IF(D207&lt;&gt;"",CONCATENATE(D206,F206,D207),"")</f>
        <v>Disciplinare e richiesta di offerta (.pdf)</v>
      </c>
      <c r="F206" s="0" t="str">
        <f aca="false">IF(D206="",""," - ")</f>
        <v/>
      </c>
    </row>
    <row r="207" customFormat="false" ht="12.8" hidden="false" customHeight="false" outlineLevel="0" collapsed="false">
      <c r="A207" s="0" t="n">
        <v>519</v>
      </c>
      <c r="B207" s="0" t="s">
        <v>1052</v>
      </c>
      <c r="D207" s="0" t="str">
        <f aca="false">IF(C207="",B207,"")</f>
        <v>Disciplinare e richiesta di offerta (.pdf)</v>
      </c>
      <c r="E207" s="0" t="str">
        <f aca="false">IF(D208&lt;&gt;"",CONCATENATE(D207,F207,D208),"")</f>
        <v/>
      </c>
      <c r="F207" s="0" t="str">
        <f aca="false">IF(D207="",""," - ")</f>
        <v> - </v>
      </c>
    </row>
    <row r="208" customFormat="false" ht="12.8" hidden="false" customHeight="false" outlineLevel="0" collapsed="false">
      <c r="A208" s="0" t="n">
        <v>522</v>
      </c>
      <c r="B208" s="0" t="s">
        <v>1053</v>
      </c>
      <c r="C208" s="0" t="s">
        <v>1054</v>
      </c>
      <c r="D208" s="0" t="str">
        <f aca="false">IF(C208="",B208,"")</f>
        <v/>
      </c>
      <c r="E208" s="0" t="str">
        <f aca="false">IF(D209&lt;&gt;"",CONCATENATE(D208,F208,D209),"")</f>
        <v>Ordine (.pdf)</v>
      </c>
      <c r="F208" s="0" t="str">
        <f aca="false">IF(D208="",""," - ")</f>
        <v/>
      </c>
    </row>
    <row r="209" customFormat="false" ht="12.8" hidden="false" customHeight="false" outlineLevel="0" collapsed="false">
      <c r="A209" s="0" t="n">
        <v>524</v>
      </c>
      <c r="B209" s="0" t="s">
        <v>1007</v>
      </c>
      <c r="D209" s="0" t="str">
        <f aca="false">IF(C209="",B209,"")</f>
        <v>Ordine (.pdf)</v>
      </c>
      <c r="E209" s="0" t="str">
        <f aca="false">IF(D210&lt;&gt;"",CONCATENATE(D209,F209,D210),"")</f>
        <v/>
      </c>
      <c r="F209" s="0" t="str">
        <f aca="false">IF(D209="",""," - ")</f>
        <v> - </v>
      </c>
    </row>
    <row r="210" customFormat="false" ht="12.8" hidden="false" customHeight="false" outlineLevel="0" collapsed="false">
      <c r="A210" s="0" t="n">
        <v>527</v>
      </c>
      <c r="B210" s="0" t="s">
        <v>1055</v>
      </c>
      <c r="C210" s="0" t="s">
        <v>1056</v>
      </c>
      <c r="D210" s="0" t="str">
        <f aca="false">IF(C210="",B210,"")</f>
        <v/>
      </c>
      <c r="E210" s="0" t="str">
        <f aca="false">IF(D211&lt;&gt;"",CONCATENATE(D210,F210,D211),"")</f>
        <v>Affidamento (.pdf)Determina a contrarre (.pdf)</v>
      </c>
      <c r="F210" s="0" t="str">
        <f aca="false">IF(D210="",""," - ")</f>
        <v/>
      </c>
    </row>
    <row r="211" customFormat="false" ht="12.8" hidden="false" customHeight="false" outlineLevel="0" collapsed="false">
      <c r="A211" s="0" t="n">
        <v>529</v>
      </c>
      <c r="B211" s="0" t="s">
        <v>1057</v>
      </c>
      <c r="D211" s="0" t="str">
        <f aca="false">IF(C211="",B211,"")</f>
        <v>Affidamento (.pdf)Determina a contrarre (.pdf)</v>
      </c>
      <c r="E211" s="0" t="str">
        <f aca="false">IF(D212&lt;&gt;"",CONCATENATE(D211,F211,D212),"")</f>
        <v/>
      </c>
      <c r="F211" s="0" t="str">
        <f aca="false">IF(D211="",""," - ")</f>
        <v> - </v>
      </c>
    </row>
    <row r="212" customFormat="false" ht="12.8" hidden="false" customHeight="false" outlineLevel="0" collapsed="false">
      <c r="A212" s="0" t="n">
        <v>532</v>
      </c>
      <c r="B212" s="0" t="s">
        <v>1058</v>
      </c>
      <c r="C212" s="0" t="s">
        <v>1059</v>
      </c>
      <c r="D212" s="0" t="str">
        <f aca="false">IF(C212="",B212,"")</f>
        <v/>
      </c>
      <c r="E212" s="0" t="str">
        <f aca="false">IF(D213&lt;&gt;"",CONCATENATE(D212,F212,D213),"")</f>
        <v>Affidamento (.pdf)</v>
      </c>
      <c r="F212" s="0" t="str">
        <f aca="false">IF(D212="",""," - ")</f>
        <v/>
      </c>
    </row>
    <row r="213" customFormat="false" ht="12.8" hidden="false" customHeight="false" outlineLevel="0" collapsed="false">
      <c r="A213" s="0" t="n">
        <v>534</v>
      </c>
      <c r="B213" s="0" t="s">
        <v>991</v>
      </c>
      <c r="D213" s="0" t="str">
        <f aca="false">IF(C213="",B213,"")</f>
        <v>Affidamento (.pdf)</v>
      </c>
      <c r="E213" s="0" t="str">
        <f aca="false">IF(D214&lt;&gt;"",CONCATENATE(D213,F213,D214),"")</f>
        <v/>
      </c>
      <c r="F213" s="0" t="str">
        <f aca="false">IF(D213="",""," - ")</f>
        <v> - </v>
      </c>
    </row>
    <row r="214" customFormat="false" ht="12.8" hidden="false" customHeight="false" outlineLevel="0" collapsed="false">
      <c r="A214" s="0" t="n">
        <v>537</v>
      </c>
      <c r="B214" s="0" t="s">
        <v>1060</v>
      </c>
      <c r="C214" s="0" t="s">
        <v>1061</v>
      </c>
      <c r="D214" s="0" t="str">
        <f aca="false">IF(C214="",B214,"")</f>
        <v/>
      </c>
      <c r="E214" s="0" t="str">
        <f aca="false">IF(D215&lt;&gt;"",CONCATENATE(D214,F214,D215),"")</f>
        <v>Affidamento (.pdf)</v>
      </c>
      <c r="F214" s="0" t="str">
        <f aca="false">IF(D214="",""," - ")</f>
        <v/>
      </c>
    </row>
    <row r="215" customFormat="false" ht="12.8" hidden="false" customHeight="false" outlineLevel="0" collapsed="false">
      <c r="A215" s="0" t="n">
        <v>539</v>
      </c>
      <c r="B215" s="0" t="s">
        <v>991</v>
      </c>
      <c r="D215" s="0" t="str">
        <f aca="false">IF(C215="",B215,"")</f>
        <v>Affidamento (.pdf)</v>
      </c>
      <c r="E215" s="0" t="str">
        <f aca="false">IF(D216&lt;&gt;"",CONCATENATE(D215,F215,D216),"")</f>
        <v/>
      </c>
      <c r="F215" s="0" t="str">
        <f aca="false">IF(D215="",""," - ")</f>
        <v> - </v>
      </c>
    </row>
    <row r="216" customFormat="false" ht="12.8" hidden="false" customHeight="false" outlineLevel="0" collapsed="false">
      <c r="A216" s="0" t="n">
        <v>542</v>
      </c>
      <c r="B216" s="0" t="s">
        <v>1062</v>
      </c>
      <c r="C216" s="0" t="s">
        <v>1063</v>
      </c>
      <c r="D216" s="0" t="str">
        <f aca="false">IF(C216="",B216,"")</f>
        <v/>
      </c>
      <c r="E216" s="0" t="str">
        <f aca="false">IF(D217&lt;&gt;"",CONCATENATE(D216,F216,D217),"")</f>
        <v>Affidamento (.pdf)</v>
      </c>
      <c r="F216" s="0" t="str">
        <f aca="false">IF(D216="",""," - ")</f>
        <v/>
      </c>
    </row>
    <row r="217" customFormat="false" ht="12.8" hidden="false" customHeight="false" outlineLevel="0" collapsed="false">
      <c r="A217" s="0" t="n">
        <v>544</v>
      </c>
      <c r="B217" s="0" t="s">
        <v>991</v>
      </c>
      <c r="D217" s="0" t="str">
        <f aca="false">IF(C217="",B217,"")</f>
        <v>Affidamento (.pdf)</v>
      </c>
      <c r="E217" s="0" t="str">
        <f aca="false">IF(D218&lt;&gt;"",CONCATENATE(D217,F217,D218),"")</f>
        <v/>
      </c>
      <c r="F217" s="0" t="str">
        <f aca="false">IF(D217="",""," - ")</f>
        <v> - </v>
      </c>
    </row>
    <row r="218" customFormat="false" ht="12.8" hidden="false" customHeight="false" outlineLevel="0" collapsed="false">
      <c r="A218" s="0" t="n">
        <v>547</v>
      </c>
      <c r="B218" s="0" t="s">
        <v>1064</v>
      </c>
      <c r="C218" s="0" t="s">
        <v>1065</v>
      </c>
      <c r="D218" s="0" t="str">
        <f aca="false">IF(C218="",B218,"")</f>
        <v/>
      </c>
      <c r="E218" s="0" t="str">
        <f aca="false">IF(D219&lt;&gt;"",CONCATENATE(D218,F218,D219),"")</f>
        <v>Istanza offerta (.pdf)Ordine (.pdf)Patto integrit&amp;agrave; (.pdf)</v>
      </c>
      <c r="F218" s="0" t="str">
        <f aca="false">IF(D218="",""," - ")</f>
        <v/>
      </c>
    </row>
    <row r="219" customFormat="false" ht="12.8" hidden="false" customHeight="false" outlineLevel="0" collapsed="false">
      <c r="A219" s="0" t="n">
        <v>549</v>
      </c>
      <c r="B219" s="0" t="s">
        <v>1066</v>
      </c>
      <c r="D219" s="0" t="str">
        <f aca="false">IF(C219="",B219,"")</f>
        <v>Istanza offerta (.pdf)Ordine (.pdf)Patto integrit&amp;agrave; (.pdf)</v>
      </c>
      <c r="E219" s="0" t="str">
        <f aca="false">IF(D220&lt;&gt;"",CONCATENATE(D219,F219,D220),"")</f>
        <v/>
      </c>
      <c r="F219" s="0" t="str">
        <f aca="false">IF(D219="",""," - ")</f>
        <v> - </v>
      </c>
    </row>
    <row r="220" customFormat="false" ht="12.8" hidden="false" customHeight="false" outlineLevel="0" collapsed="false">
      <c r="A220" s="0" t="n">
        <v>552</v>
      </c>
      <c r="B220" s="0" t="s">
        <v>1067</v>
      </c>
      <c r="C220" s="0" t="s">
        <v>1068</v>
      </c>
      <c r="D220" s="0" t="str">
        <f aca="false">IF(C220="",B220,"")</f>
        <v/>
      </c>
      <c r="E220" s="0" t="str">
        <f aca="false">IF(D221&lt;&gt;"",CONCATENATE(D220,F220,D221),"")</f>
        <v>Disciplinare e richiesta di offerta (.pdf)</v>
      </c>
      <c r="F220" s="0" t="str">
        <f aca="false">IF(D220="",""," - ")</f>
        <v/>
      </c>
    </row>
    <row r="221" customFormat="false" ht="12.8" hidden="false" customHeight="false" outlineLevel="0" collapsed="false">
      <c r="A221" s="0" t="n">
        <v>554</v>
      </c>
      <c r="B221" s="0" t="s">
        <v>1052</v>
      </c>
      <c r="D221" s="0" t="str">
        <f aca="false">IF(C221="",B221,"")</f>
        <v>Disciplinare e richiesta di offerta (.pdf)</v>
      </c>
      <c r="E221" s="0" t="str">
        <f aca="false">IF(D222&lt;&gt;"",CONCATENATE(D221,F221,D222),"")</f>
        <v/>
      </c>
      <c r="F221" s="0" t="str">
        <f aca="false">IF(D221="",""," - ")</f>
        <v> - </v>
      </c>
    </row>
    <row r="222" customFormat="false" ht="12.8" hidden="false" customHeight="false" outlineLevel="0" collapsed="false">
      <c r="A222" s="0" t="n">
        <v>557</v>
      </c>
      <c r="B222" s="0" t="s">
        <v>1069</v>
      </c>
      <c r="C222" s="0" t="s">
        <v>1070</v>
      </c>
      <c r="D222" s="0" t="str">
        <f aca="false">IF(C222="",B222,"")</f>
        <v/>
      </c>
      <c r="E222" s="0" t="str">
        <f aca="false">IF(D223&lt;&gt;"",CONCATENATE(D222,F222,D223),"")</f>
        <v>Disciplinare e richiesta di offerta (.pdf)</v>
      </c>
      <c r="F222" s="0" t="str">
        <f aca="false">IF(D222="",""," - ")</f>
        <v/>
      </c>
    </row>
    <row r="223" customFormat="false" ht="12.8" hidden="false" customHeight="false" outlineLevel="0" collapsed="false">
      <c r="A223" s="0" t="n">
        <v>559</v>
      </c>
      <c r="B223" s="0" t="s">
        <v>1052</v>
      </c>
      <c r="D223" s="0" t="str">
        <f aca="false">IF(C223="",B223,"")</f>
        <v>Disciplinare e richiesta di offerta (.pdf)</v>
      </c>
      <c r="E223" s="0" t="str">
        <f aca="false">IF(D224&lt;&gt;"",CONCATENATE(D223,F223,D224),"")</f>
        <v/>
      </c>
      <c r="F223" s="0" t="str">
        <f aca="false">IF(D223="",""," - ")</f>
        <v> - </v>
      </c>
    </row>
    <row r="224" customFormat="false" ht="12.8" hidden="false" customHeight="false" outlineLevel="0" collapsed="false">
      <c r="A224" s="0" t="n">
        <v>562</v>
      </c>
      <c r="B224" s="0" t="s">
        <v>1071</v>
      </c>
      <c r="C224" s="0" t="s">
        <v>1072</v>
      </c>
      <c r="D224" s="0" t="str">
        <f aca="false">IF(C224="",B224,"")</f>
        <v/>
      </c>
      <c r="E224" s="0" t="str">
        <f aca="false">IF(D225&lt;&gt;"",CONCATENATE(D224,F224,D225),"")</f>
        <v>Ordine (.pdf)Affidamento (.pdf)</v>
      </c>
      <c r="F224" s="0" t="str">
        <f aca="false">IF(D224="",""," - ")</f>
        <v/>
      </c>
    </row>
    <row r="225" customFormat="false" ht="12.8" hidden="false" customHeight="false" outlineLevel="0" collapsed="false">
      <c r="A225" s="0" t="n">
        <v>564</v>
      </c>
      <c r="B225" s="0" t="s">
        <v>1042</v>
      </c>
      <c r="D225" s="0" t="str">
        <f aca="false">IF(C225="",B225,"")</f>
        <v>Ordine (.pdf)Affidamento (.pdf)</v>
      </c>
      <c r="E225" s="0" t="str">
        <f aca="false">IF(D226&lt;&gt;"",CONCATENATE(D225,F225,D226),"")</f>
        <v/>
      </c>
      <c r="F225" s="0" t="str">
        <f aca="false">IF(D225="",""," - ")</f>
        <v> - </v>
      </c>
    </row>
    <row r="226" customFormat="false" ht="12.8" hidden="false" customHeight="false" outlineLevel="0" collapsed="false">
      <c r="A226" s="0" t="n">
        <v>567</v>
      </c>
      <c r="B226" s="0" t="s">
        <v>1073</v>
      </c>
      <c r="C226" s="0" t="s">
        <v>1074</v>
      </c>
      <c r="D226" s="0" t="str">
        <f aca="false">IF(C226="",B226,"")</f>
        <v/>
      </c>
      <c r="E226" s="0" t="str">
        <f aca="false">IF(D227&lt;&gt;"",CONCATENATE(D226,F226,D227),"")</f>
        <v>Affidamento (.pdf)</v>
      </c>
      <c r="F226" s="0" t="str">
        <f aca="false">IF(D226="",""," - ")</f>
        <v/>
      </c>
    </row>
    <row r="227" customFormat="false" ht="12.8" hidden="false" customHeight="false" outlineLevel="0" collapsed="false">
      <c r="A227" s="0" t="n">
        <v>569</v>
      </c>
      <c r="B227" s="0" t="s">
        <v>991</v>
      </c>
      <c r="D227" s="0" t="str">
        <f aca="false">IF(C227="",B227,"")</f>
        <v>Affidamento (.pdf)</v>
      </c>
      <c r="E227" s="0" t="str">
        <f aca="false">IF(D228&lt;&gt;"",CONCATENATE(D227,F227,D228),"")</f>
        <v/>
      </c>
      <c r="F227" s="0" t="str">
        <f aca="false">IF(D227="",""," - ")</f>
        <v> - </v>
      </c>
    </row>
    <row r="228" customFormat="false" ht="12.8" hidden="false" customHeight="false" outlineLevel="0" collapsed="false">
      <c r="A228" s="0" t="n">
        <v>572</v>
      </c>
      <c r="B228" s="0" t="s">
        <v>1075</v>
      </c>
      <c r="C228" s="0" t="s">
        <v>1076</v>
      </c>
      <c r="D228" s="0" t="str">
        <f aca="false">IF(C228="",B228,"")</f>
        <v/>
      </c>
      <c r="E228" s="0" t="str">
        <f aca="false">IF(D229&lt;&gt;"",CONCATENATE(D228,F228,D229),"")</f>
        <v>Determinazione di indizione e aggiudicazione (.pdf)RUP: Filippo Valfr&amp;egrave; - curriculum (.pdf)</v>
      </c>
      <c r="F228" s="0" t="str">
        <f aca="false">IF(D228="",""," - ")</f>
        <v/>
      </c>
    </row>
    <row r="229" customFormat="false" ht="12.8" hidden="false" customHeight="false" outlineLevel="0" collapsed="false">
      <c r="A229" s="0" t="n">
        <v>574</v>
      </c>
      <c r="B229" s="0" t="s">
        <v>1077</v>
      </c>
      <c r="D229" s="0" t="str">
        <f aca="false">IF(C229="",B229,"")</f>
        <v>Determinazione di indizione e aggiudicazione (.pdf)RUP: Filippo Valfr&amp;egrave; - curriculum (.pdf)</v>
      </c>
      <c r="E229" s="0" t="str">
        <f aca="false">IF(D230&lt;&gt;"",CONCATENATE(D229,F229,D230),"")</f>
        <v/>
      </c>
      <c r="F229" s="0" t="str">
        <f aca="false">IF(D229="",""," - ")</f>
        <v> - </v>
      </c>
    </row>
    <row r="230" customFormat="false" ht="12.8" hidden="false" customHeight="false" outlineLevel="0" collapsed="false">
      <c r="A230" s="0" t="n">
        <v>577</v>
      </c>
      <c r="B230" s="0" t="s">
        <v>1078</v>
      </c>
      <c r="C230" s="0" t="s">
        <v>1079</v>
      </c>
      <c r="D230" s="0" t="str">
        <f aca="false">IF(C230="",B230,"")</f>
        <v/>
      </c>
      <c r="E230" s="0" t="str">
        <f aca="false">IF(D231&lt;&gt;"",CONCATENATE(D230,F230,D231),"")</f>
        <v>Determina indizione e impegno (.pdf)Determina ulteriore impegno (.pdf)Stipula (.pdf)Determinazione di sospensione del contratto causa Covid19 (.pdf)</v>
      </c>
      <c r="F230" s="0" t="str">
        <f aca="false">IF(D230="",""," - ")</f>
        <v/>
      </c>
    </row>
    <row r="231" customFormat="false" ht="12.8" hidden="false" customHeight="false" outlineLevel="0" collapsed="false">
      <c r="A231" s="0" t="n">
        <v>579</v>
      </c>
      <c r="B231" s="0" t="s">
        <v>1080</v>
      </c>
      <c r="D231" s="0" t="str">
        <f aca="false">IF(C231="",B231,"")</f>
        <v>Determina indizione e impegno (.pdf)Determina ulteriore impegno (.pdf)Stipula (.pdf)Determinazione di sospensione del contratto causa Covid19 (.pdf)</v>
      </c>
      <c r="E231" s="0" t="str">
        <f aca="false">IF(D232&lt;&gt;"",CONCATENATE(D231,F231,D232),"")</f>
        <v/>
      </c>
      <c r="F231" s="0" t="str">
        <f aca="false">IF(D231="",""," - ")</f>
        <v> - </v>
      </c>
    </row>
    <row r="232" customFormat="false" ht="12.8" hidden="false" customHeight="false" outlineLevel="0" collapsed="false">
      <c r="A232" s="0" t="n">
        <v>582</v>
      </c>
      <c r="B232" s="0" t="s">
        <v>1081</v>
      </c>
      <c r="C232" s="0" t="s">
        <v>1082</v>
      </c>
      <c r="D232" s="0" t="str">
        <f aca="false">IF(C232="",B232,"")</f>
        <v/>
      </c>
      <c r="E232" s="0" t="str">
        <f aca="false">IF(D233&lt;&gt;"",CONCATENATE(D232,F232,D233),"")</f>
        <v>Affidamento (.pdf)Determina a contrarre (.pdf)</v>
      </c>
      <c r="F232" s="0" t="str">
        <f aca="false">IF(D232="",""," - ")</f>
        <v/>
      </c>
    </row>
    <row r="233" customFormat="false" ht="12.8" hidden="false" customHeight="false" outlineLevel="0" collapsed="false">
      <c r="A233" s="0" t="n">
        <v>584</v>
      </c>
      <c r="B233" s="0" t="s">
        <v>1057</v>
      </c>
      <c r="D233" s="0" t="str">
        <f aca="false">IF(C233="",B233,"")</f>
        <v>Affidamento (.pdf)Determina a contrarre (.pdf)</v>
      </c>
      <c r="E233" s="0" t="str">
        <f aca="false">IF(D234&lt;&gt;"",CONCATENATE(D233,F233,D234),"")</f>
        <v/>
      </c>
      <c r="F233" s="0" t="str">
        <f aca="false">IF(D233="",""," - ")</f>
        <v> - </v>
      </c>
    </row>
    <row r="234" customFormat="false" ht="12.8" hidden="false" customHeight="false" outlineLevel="0" collapsed="false">
      <c r="A234" s="0" t="n">
        <v>587</v>
      </c>
      <c r="B234" s="0" t="s">
        <v>1083</v>
      </c>
      <c r="C234" s="0" t="s">
        <v>1084</v>
      </c>
      <c r="D234" s="0" t="str">
        <f aca="false">IF(C234="",B234,"")</f>
        <v/>
      </c>
      <c r="E234" s="0" t="str">
        <f aca="false">IF(D235&lt;&gt;"",CONCATENATE(D234,F234,D235),"")</f>
        <v>Richiesta d'offerta e disciplinare (.pdf)Ordine (.pdf)</v>
      </c>
      <c r="F234" s="0" t="str">
        <f aca="false">IF(D234="",""," - ")</f>
        <v/>
      </c>
    </row>
    <row r="235" customFormat="false" ht="12.8" hidden="false" customHeight="false" outlineLevel="0" collapsed="false">
      <c r="A235" s="0" t="n">
        <v>589</v>
      </c>
      <c r="B235" s="0" t="s">
        <v>1039</v>
      </c>
      <c r="D235" s="0" t="str">
        <f aca="false">IF(C235="",B235,"")</f>
        <v>Richiesta d'offerta e disciplinare (.pdf)Ordine (.pdf)</v>
      </c>
      <c r="E235" s="0" t="str">
        <f aca="false">IF(D236&lt;&gt;"",CONCATENATE(D235,F235,D236),"")</f>
        <v/>
      </c>
      <c r="F235" s="0" t="str">
        <f aca="false">IF(D235="",""," - ")</f>
        <v> - </v>
      </c>
    </row>
    <row r="236" customFormat="false" ht="12.8" hidden="false" customHeight="false" outlineLevel="0" collapsed="false">
      <c r="A236" s="0" t="n">
        <v>592</v>
      </c>
      <c r="B236" s="0" t="s">
        <v>1085</v>
      </c>
      <c r="C236" s="0" t="s">
        <v>1086</v>
      </c>
      <c r="D236" s="0" t="str">
        <f aca="false">IF(C236="",B236,"")</f>
        <v/>
      </c>
      <c r="E236" s="0" t="str">
        <f aca="false">IF(D237&lt;&gt;"",CONCATENATE(D236,F236,D237),"")</f>
        <v>Affidamento (.pdf)Ordine (.pdf)</v>
      </c>
      <c r="F236" s="0" t="str">
        <f aca="false">IF(D236="",""," - ")</f>
        <v/>
      </c>
    </row>
    <row r="237" customFormat="false" ht="12.8" hidden="false" customHeight="false" outlineLevel="0" collapsed="false">
      <c r="A237" s="0" t="n">
        <v>594</v>
      </c>
      <c r="B237" s="0" t="s">
        <v>1034</v>
      </c>
      <c r="D237" s="0" t="str">
        <f aca="false">IF(C237="",B237,"")</f>
        <v>Affidamento (.pdf)Ordine (.pdf)</v>
      </c>
      <c r="E237" s="0" t="str">
        <f aca="false">IF(D238&lt;&gt;"",CONCATENATE(D237,F237,D238),"")</f>
        <v/>
      </c>
      <c r="F237" s="0" t="str">
        <f aca="false">IF(D237="",""," - ")</f>
        <v> - </v>
      </c>
    </row>
    <row r="238" customFormat="false" ht="12.8" hidden="false" customHeight="false" outlineLevel="0" collapsed="false">
      <c r="A238" s="0" t="n">
        <v>597</v>
      </c>
      <c r="B238" s="0" t="s">
        <v>1087</v>
      </c>
      <c r="C238" s="0" t="s">
        <v>1088</v>
      </c>
      <c r="D238" s="0" t="str">
        <f aca="false">IF(C238="",B238,"")</f>
        <v/>
      </c>
      <c r="E238" s="0" t="str">
        <f aca="false">IF(D239&lt;&gt;"",CONCATENATE(D238,F238,D239),"")</f>
        <v>Riepilogo RdO (.pdf)Stipula (.pdf)</v>
      </c>
      <c r="F238" s="0" t="str">
        <f aca="false">IF(D238="",""," - ")</f>
        <v/>
      </c>
    </row>
    <row r="239" customFormat="false" ht="12.8" hidden="false" customHeight="false" outlineLevel="0" collapsed="false">
      <c r="A239" s="0" t="n">
        <v>599</v>
      </c>
      <c r="B239" s="0" t="s">
        <v>1089</v>
      </c>
      <c r="D239" s="0" t="str">
        <f aca="false">IF(C239="",B239,"")</f>
        <v>Riepilogo RdO (.pdf)Stipula (.pdf)</v>
      </c>
      <c r="E239" s="0" t="str">
        <f aca="false">IF(D240&lt;&gt;"",CONCATENATE(D239,F239,D240),"")</f>
        <v/>
      </c>
      <c r="F239" s="0" t="str">
        <f aca="false">IF(D239="",""," - ")</f>
        <v> - </v>
      </c>
    </row>
    <row r="240" customFormat="false" ht="12.8" hidden="false" customHeight="false" outlineLevel="0" collapsed="false">
      <c r="A240" s="0" t="n">
        <v>602</v>
      </c>
      <c r="B240" s="0" t="s">
        <v>1090</v>
      </c>
      <c r="C240" s="0" t="s">
        <v>1091</v>
      </c>
      <c r="D240" s="0" t="str">
        <f aca="false">IF(C240="",B240,"")</f>
        <v/>
      </c>
      <c r="E240" s="0" t="str">
        <f aca="false">IF(D241&lt;&gt;"",CONCATENATE(D240,F240,D241),"")</f>
        <v>Richiesta di offerta e disciplinare di gara (.pdf)</v>
      </c>
      <c r="F240" s="0" t="str">
        <f aca="false">IF(D240="",""," - ")</f>
        <v/>
      </c>
    </row>
    <row r="241" customFormat="false" ht="12.8" hidden="false" customHeight="false" outlineLevel="0" collapsed="false">
      <c r="A241" s="0" t="n">
        <v>604</v>
      </c>
      <c r="B241" s="0" t="s">
        <v>1092</v>
      </c>
      <c r="D241" s="0" t="str">
        <f aca="false">IF(C241="",B241,"")</f>
        <v>Richiesta di offerta e disciplinare di gara (.pdf)</v>
      </c>
      <c r="E241" s="0" t="str">
        <f aca="false">IF(D242&lt;&gt;"",CONCATENATE(D241,F241,D242),"")</f>
        <v/>
      </c>
      <c r="F241" s="0" t="str">
        <f aca="false">IF(D241="",""," - ")</f>
        <v> - </v>
      </c>
    </row>
    <row r="242" customFormat="false" ht="12.8" hidden="false" customHeight="false" outlineLevel="0" collapsed="false">
      <c r="A242" s="0" t="n">
        <v>607</v>
      </c>
      <c r="B242" s="0" t="s">
        <v>1093</v>
      </c>
      <c r="C242" s="0" t="s">
        <v>1094</v>
      </c>
      <c r="D242" s="0" t="str">
        <f aca="false">IF(C242="",B242,"")</f>
        <v/>
      </c>
      <c r="E242" s="0" t="str">
        <f aca="false">IF(D243&lt;&gt;"",CONCATENATE(D242,F242,D243),"")</f>
        <v>Affidamento (.pdf)Determina a contrarre (.pdf)</v>
      </c>
      <c r="F242" s="0" t="str">
        <f aca="false">IF(D242="",""," - ")</f>
        <v/>
      </c>
    </row>
    <row r="243" customFormat="false" ht="12.8" hidden="false" customHeight="false" outlineLevel="0" collapsed="false">
      <c r="A243" s="0" t="n">
        <v>609</v>
      </c>
      <c r="B243" s="0" t="s">
        <v>1057</v>
      </c>
      <c r="D243" s="0" t="str">
        <f aca="false">IF(C243="",B243,"")</f>
        <v>Affidamento (.pdf)Determina a contrarre (.pdf)</v>
      </c>
      <c r="E243" s="0" t="str">
        <f aca="false">IF(D244&lt;&gt;"",CONCATENATE(D243,F243,D244),"")</f>
        <v/>
      </c>
      <c r="F243" s="0" t="str">
        <f aca="false">IF(D243="",""," - ")</f>
        <v> - </v>
      </c>
    </row>
    <row r="244" customFormat="false" ht="12.8" hidden="false" customHeight="false" outlineLevel="0" collapsed="false">
      <c r="A244" s="0" t="n">
        <v>612</v>
      </c>
      <c r="B244" s="0" t="s">
        <v>1095</v>
      </c>
      <c r="C244" s="0" t="s">
        <v>1096</v>
      </c>
      <c r="D244" s="0" t="str">
        <f aca="false">IF(C244="",B244,"")</f>
        <v/>
      </c>
      <c r="E244" s="0" t="str">
        <f aca="false">IF(D245&lt;&gt;"",CONCATENATE(D244,F244,D245),"")</f>
        <v>Determinazione (.pdf)RUP: Filippo Valfr&amp;egrave; - curriculum (.pdf)</v>
      </c>
      <c r="F244" s="0" t="str">
        <f aca="false">IF(D244="",""," - ")</f>
        <v/>
      </c>
    </row>
    <row r="245" customFormat="false" ht="12.8" hidden="false" customHeight="false" outlineLevel="0" collapsed="false">
      <c r="A245" s="0" t="n">
        <v>614</v>
      </c>
      <c r="B245" s="0" t="s">
        <v>1097</v>
      </c>
      <c r="D245" s="0" t="str">
        <f aca="false">IF(C245="",B245,"")</f>
        <v>Determinazione (.pdf)RUP: Filippo Valfr&amp;egrave; - curriculum (.pdf)</v>
      </c>
      <c r="E245" s="0" t="str">
        <f aca="false">IF(D246&lt;&gt;"",CONCATENATE(D245,F245,D246),"")</f>
        <v/>
      </c>
      <c r="F245" s="0" t="str">
        <f aca="false">IF(D245="",""," - ")</f>
        <v> - </v>
      </c>
    </row>
    <row r="246" customFormat="false" ht="12.8" hidden="false" customHeight="false" outlineLevel="0" collapsed="false">
      <c r="A246" s="0" t="n">
        <v>617</v>
      </c>
      <c r="B246" s="0" t="s">
        <v>1098</v>
      </c>
      <c r="C246" s="0" t="s">
        <v>1099</v>
      </c>
      <c r="D246" s="0" t="str">
        <f aca="false">IF(C246="",B246,"")</f>
        <v/>
      </c>
      <c r="E246" s="0" t="str">
        <f aca="false">IF(D247&lt;&gt;"",CONCATENATE(D246,F246,D247),"")</f>
        <v>Affidamento (.pdf)Determinazione a contrarre (.pdf)</v>
      </c>
      <c r="F246" s="0" t="str">
        <f aca="false">IF(D246="",""," - ")</f>
        <v/>
      </c>
    </row>
    <row r="247" customFormat="false" ht="12.8" hidden="false" customHeight="false" outlineLevel="0" collapsed="false">
      <c r="A247" s="0" t="n">
        <v>619</v>
      </c>
      <c r="B247" s="0" t="s">
        <v>1100</v>
      </c>
      <c r="D247" s="0" t="str">
        <f aca="false">IF(C247="",B247,"")</f>
        <v>Affidamento (.pdf)Determinazione a contrarre (.pdf)</v>
      </c>
      <c r="E247" s="0" t="str">
        <f aca="false">IF(D248&lt;&gt;"",CONCATENATE(D247,F247,D248),"")</f>
        <v/>
      </c>
      <c r="F247" s="0" t="str">
        <f aca="false">IF(D247="",""," - ")</f>
        <v> - </v>
      </c>
    </row>
    <row r="248" customFormat="false" ht="12.8" hidden="false" customHeight="false" outlineLevel="0" collapsed="false">
      <c r="A248" s="0" t="n">
        <v>622</v>
      </c>
      <c r="B248" s="0" t="s">
        <v>1101</v>
      </c>
      <c r="C248" s="0" t="s">
        <v>1102</v>
      </c>
      <c r="D248" s="0" t="str">
        <f aca="false">IF(C248="",B248,"")</f>
        <v/>
      </c>
      <c r="E248" s="0" t="str">
        <f aca="false">IF(D249&lt;&gt;"",CONCATENATE(D248,F248,D249),"")</f>
        <v>Affidamento (.pdf)Determinazione a contrarre (.pdf)</v>
      </c>
      <c r="F248" s="0" t="str">
        <f aca="false">IF(D248="",""," - ")</f>
        <v/>
      </c>
    </row>
    <row r="249" customFormat="false" ht="12.8" hidden="false" customHeight="false" outlineLevel="0" collapsed="false">
      <c r="A249" s="0" t="n">
        <v>624</v>
      </c>
      <c r="B249" s="0" t="s">
        <v>1100</v>
      </c>
      <c r="D249" s="0" t="str">
        <f aca="false">IF(C249="",B249,"")</f>
        <v>Affidamento (.pdf)Determinazione a contrarre (.pdf)</v>
      </c>
      <c r="E249" s="0" t="str">
        <f aca="false">IF(D250&lt;&gt;"",CONCATENATE(D249,F249,D250),"")</f>
        <v/>
      </c>
      <c r="F249" s="0" t="str">
        <f aca="false">IF(D249="",""," - ")</f>
        <v> - </v>
      </c>
    </row>
    <row r="250" customFormat="false" ht="12.8" hidden="false" customHeight="false" outlineLevel="0" collapsed="false">
      <c r="A250" s="0" t="n">
        <v>627</v>
      </c>
      <c r="B250" s="0" t="s">
        <v>1103</v>
      </c>
      <c r="C250" s="0" t="s">
        <v>1104</v>
      </c>
      <c r="D250" s="0" t="str">
        <f aca="false">IF(C250="",B250,"")</f>
        <v/>
      </c>
      <c r="E250" s="0" t="str">
        <f aca="false">IF(D251&lt;&gt;"",CONCATENATE(D250,F250,D251),"")</f>
        <v>Determina affidamento ed aggiudicazione (.pdf)RUP: Filippo Valfr&amp;egrave; - curriculum (.pdf)</v>
      </c>
      <c r="F250" s="0" t="str">
        <f aca="false">IF(D250="",""," - ")</f>
        <v/>
      </c>
    </row>
    <row r="251" customFormat="false" ht="12.8" hidden="false" customHeight="false" outlineLevel="0" collapsed="false">
      <c r="A251" s="0" t="n">
        <v>629</v>
      </c>
      <c r="B251" s="0" t="s">
        <v>1105</v>
      </c>
      <c r="D251" s="0" t="str">
        <f aca="false">IF(C251="",B251,"")</f>
        <v>Determina affidamento ed aggiudicazione (.pdf)RUP: Filippo Valfr&amp;egrave; - curriculum (.pdf)</v>
      </c>
      <c r="E251" s="0" t="str">
        <f aca="false">IF(D252&lt;&gt;"",CONCATENATE(D251,F251,D252),"")</f>
        <v/>
      </c>
      <c r="F251" s="0" t="str">
        <f aca="false">IF(D251="",""," - ")</f>
        <v> - </v>
      </c>
    </row>
    <row r="252" customFormat="false" ht="12.8" hidden="false" customHeight="false" outlineLevel="0" collapsed="false">
      <c r="A252" s="0" t="n">
        <v>632</v>
      </c>
      <c r="B252" s="0" t="s">
        <v>1106</v>
      </c>
      <c r="C252" s="0" t="s">
        <v>1107</v>
      </c>
      <c r="D252" s="0" t="str">
        <f aca="false">IF(C252="",B252,"")</f>
        <v/>
      </c>
      <c r="E252" s="0" t="str">
        <f aca="false">IF(D253&lt;&gt;"",CONCATENATE(D252,F252,D253),"")</f>
        <v>Determina indizione e affidamento, esecutiva dal 10.10.2019 (.pdf)RUP: Filippo Valfr&amp;egrave; - curriculum (.pdf)</v>
      </c>
      <c r="F252" s="0" t="str">
        <f aca="false">IF(D252="",""," - ")</f>
        <v/>
      </c>
    </row>
    <row r="253" customFormat="false" ht="12.8" hidden="false" customHeight="false" outlineLevel="0" collapsed="false">
      <c r="A253" s="0" t="n">
        <v>634</v>
      </c>
      <c r="B253" s="0" t="s">
        <v>1108</v>
      </c>
      <c r="D253" s="0" t="str">
        <f aca="false">IF(C253="",B253,"")</f>
        <v>Determina indizione e affidamento, esecutiva dal 10.10.2019 (.pdf)RUP: Filippo Valfr&amp;egrave; - curriculum (.pdf)</v>
      </c>
      <c r="E253" s="0" t="str">
        <f aca="false">IF(D254&lt;&gt;"",CONCATENATE(D253,F253,D254),"")</f>
        <v/>
      </c>
      <c r="F253" s="0" t="str">
        <f aca="false">IF(D253="",""," - ")</f>
        <v> - </v>
      </c>
    </row>
    <row r="254" customFormat="false" ht="12.8" hidden="false" customHeight="false" outlineLevel="0" collapsed="false">
      <c r="A254" s="0" t="n">
        <v>637</v>
      </c>
      <c r="B254" s="0" t="s">
        <v>1109</v>
      </c>
      <c r="C254" s="0" t="s">
        <v>1110</v>
      </c>
      <c r="D254" s="0" t="str">
        <f aca="false">IF(C254="",B254,"")</f>
        <v/>
      </c>
      <c r="E254" s="0" t="str">
        <f aca="false">IF(D255&lt;&gt;"",CONCATENATE(D254,F254,D255),"")</f>
        <v>Affidamento (.pdf)Ordine (.pdf)</v>
      </c>
      <c r="F254" s="0" t="str">
        <f aca="false">IF(D254="",""," - ")</f>
        <v/>
      </c>
    </row>
    <row r="255" customFormat="false" ht="12.8" hidden="false" customHeight="false" outlineLevel="0" collapsed="false">
      <c r="A255" s="0" t="n">
        <v>639</v>
      </c>
      <c r="B255" s="0" t="s">
        <v>1034</v>
      </c>
      <c r="D255" s="0" t="str">
        <f aca="false">IF(C255="",B255,"")</f>
        <v>Affidamento (.pdf)Ordine (.pdf)</v>
      </c>
      <c r="E255" s="0" t="str">
        <f aca="false">IF(D256&lt;&gt;"",CONCATENATE(D255,F255,D256),"")</f>
        <v/>
      </c>
      <c r="F255" s="0" t="str">
        <f aca="false">IF(D255="",""," - ")</f>
        <v> - </v>
      </c>
    </row>
    <row r="256" customFormat="false" ht="12.8" hidden="false" customHeight="false" outlineLevel="0" collapsed="false">
      <c r="A256" s="0" t="n">
        <v>642</v>
      </c>
      <c r="B256" s="0" t="s">
        <v>1111</v>
      </c>
      <c r="C256" s="0" t="s">
        <v>1112</v>
      </c>
      <c r="D256" s="0" t="str">
        <f aca="false">IF(C256="",B256,"")</f>
        <v/>
      </c>
      <c r="E256" s="0" t="str">
        <f aca="false">IF(D257&lt;&gt;"",CONCATENATE(D256,F256,D257),"")</f>
        <v>Ordine (.pdf)</v>
      </c>
      <c r="F256" s="0" t="str">
        <f aca="false">IF(D256="",""," - ")</f>
        <v/>
      </c>
    </row>
    <row r="257" customFormat="false" ht="12.8" hidden="false" customHeight="false" outlineLevel="0" collapsed="false">
      <c r="A257" s="0" t="n">
        <v>644</v>
      </c>
      <c r="B257" s="0" t="s">
        <v>1007</v>
      </c>
      <c r="D257" s="0" t="str">
        <f aca="false">IF(C257="",B257,"")</f>
        <v>Ordine (.pdf)</v>
      </c>
      <c r="E257" s="0" t="str">
        <f aca="false">IF(D258&lt;&gt;"",CONCATENATE(D257,F257,D258),"")</f>
        <v/>
      </c>
      <c r="F257" s="0" t="str">
        <f aca="false">IF(D257="",""," - ")</f>
        <v> - </v>
      </c>
    </row>
    <row r="258" customFormat="false" ht="12.8" hidden="false" customHeight="false" outlineLevel="0" collapsed="false">
      <c r="A258" s="0" t="n">
        <v>647</v>
      </c>
      <c r="B258" s="0" t="s">
        <v>1113</v>
      </c>
      <c r="C258" s="0" t="s">
        <v>1114</v>
      </c>
      <c r="D258" s="0" t="str">
        <f aca="false">IF(C258="",B258,"")</f>
        <v/>
      </c>
      <c r="E258" s="0" t="str">
        <f aca="false">IF(D259&lt;&gt;"",CONCATENATE(D258,F258,D259),"")</f>
        <v>Ordine (.pdf)</v>
      </c>
      <c r="F258" s="0" t="str">
        <f aca="false">IF(D258="",""," - ")</f>
        <v/>
      </c>
    </row>
    <row r="259" customFormat="false" ht="12.8" hidden="false" customHeight="false" outlineLevel="0" collapsed="false">
      <c r="A259" s="0" t="n">
        <v>649</v>
      </c>
      <c r="B259" s="0" t="s">
        <v>1007</v>
      </c>
      <c r="D259" s="0" t="str">
        <f aca="false">IF(C259="",B259,"")</f>
        <v>Ordine (.pdf)</v>
      </c>
      <c r="E259" s="0" t="str">
        <f aca="false">IF(D260&lt;&gt;"",CONCATENATE(D259,F259,D260),"")</f>
        <v/>
      </c>
      <c r="F259" s="0" t="str">
        <f aca="false">IF(D259="",""," - ")</f>
        <v> - </v>
      </c>
    </row>
    <row r="260" customFormat="false" ht="12.8" hidden="false" customHeight="false" outlineLevel="0" collapsed="false">
      <c r="A260" s="0" t="n">
        <v>652</v>
      </c>
      <c r="B260" s="0" t="s">
        <v>1115</v>
      </c>
      <c r="C260" s="0" t="s">
        <v>1116</v>
      </c>
      <c r="D260" s="0" t="str">
        <f aca="false">IF(C260="",B260,"")</f>
        <v/>
      </c>
      <c r="E260" s="0" t="str">
        <f aca="false">IF(D261&lt;&gt;"",CONCATENATE(D260,F260,D261),"")</f>
        <v>Determinazione a contrarre (.pdf)Affidamento (.pdf)</v>
      </c>
      <c r="F260" s="0" t="str">
        <f aca="false">IF(D260="",""," - ")</f>
        <v/>
      </c>
    </row>
    <row r="261" customFormat="false" ht="12.8" hidden="false" customHeight="false" outlineLevel="0" collapsed="false">
      <c r="A261" s="0" t="n">
        <v>654</v>
      </c>
      <c r="B261" s="0" t="s">
        <v>1117</v>
      </c>
      <c r="D261" s="0" t="str">
        <f aca="false">IF(C261="",B261,"")</f>
        <v>Determinazione a contrarre (.pdf)Affidamento (.pdf)</v>
      </c>
      <c r="E261" s="0" t="str">
        <f aca="false">IF(D262&lt;&gt;"",CONCATENATE(D261,F261,D262),"")</f>
        <v/>
      </c>
      <c r="F261" s="0" t="str">
        <f aca="false">IF(D261="",""," - ")</f>
        <v> - </v>
      </c>
    </row>
    <row r="262" customFormat="false" ht="12.8" hidden="false" customHeight="false" outlineLevel="0" collapsed="false">
      <c r="A262" s="0" t="n">
        <v>657</v>
      </c>
      <c r="B262" s="0" t="s">
        <v>1118</v>
      </c>
      <c r="C262" s="0" t="s">
        <v>1119</v>
      </c>
      <c r="D262" s="0" t="str">
        <f aca="false">IF(C262="",B262,"")</f>
        <v/>
      </c>
      <c r="E262" s="0" t="str">
        <f aca="false">IF(D263&lt;&gt;"",CONCATENATE(D262,F262,D263),"")</f>
        <v>Determinazione (.pdf)RUP: Filippo Valfr&amp;egrave; - curriculum (.pdf)</v>
      </c>
      <c r="F262" s="0" t="str">
        <f aca="false">IF(D262="",""," - ")</f>
        <v/>
      </c>
    </row>
    <row r="263" customFormat="false" ht="12.8" hidden="false" customHeight="false" outlineLevel="0" collapsed="false">
      <c r="A263" s="0" t="n">
        <v>659</v>
      </c>
      <c r="B263" s="0" t="s">
        <v>1097</v>
      </c>
      <c r="D263" s="0" t="str">
        <f aca="false">IF(C263="",B263,"")</f>
        <v>Determinazione (.pdf)RUP: Filippo Valfr&amp;egrave; - curriculum (.pdf)</v>
      </c>
      <c r="E263" s="0" t="str">
        <f aca="false">IF(D264&lt;&gt;"",CONCATENATE(D263,F263,D264),"")</f>
        <v/>
      </c>
      <c r="F263" s="0" t="str">
        <f aca="false">IF(D263="",""," - ")</f>
        <v> - </v>
      </c>
    </row>
    <row r="264" customFormat="false" ht="12.8" hidden="false" customHeight="false" outlineLevel="0" collapsed="false">
      <c r="A264" s="0" t="n">
        <v>662</v>
      </c>
      <c r="B264" s="0" t="s">
        <v>1120</v>
      </c>
      <c r="C264" s="0" t="s">
        <v>1121</v>
      </c>
      <c r="D264" s="0" t="str">
        <f aca="false">IF(C264="",B264,"")</f>
        <v/>
      </c>
      <c r="E264" s="0" t="str">
        <f aca="false">IF(D265&lt;&gt;"",CONCATENATE(D264,F264,D265),"")</f>
        <v>Determinazione (.pdf)RUP: Filippo Valfr&amp;egrave; - curriculum (.pdf)</v>
      </c>
      <c r="F264" s="0" t="str">
        <f aca="false">IF(D264="",""," - ")</f>
        <v/>
      </c>
    </row>
    <row r="265" customFormat="false" ht="12.8" hidden="false" customHeight="false" outlineLevel="0" collapsed="false">
      <c r="A265" s="0" t="n">
        <v>664</v>
      </c>
      <c r="B265" s="0" t="s">
        <v>1097</v>
      </c>
      <c r="D265" s="0" t="str">
        <f aca="false">IF(C265="",B265,"")</f>
        <v>Determinazione (.pdf)RUP: Filippo Valfr&amp;egrave; - curriculum (.pdf)</v>
      </c>
      <c r="E265" s="0" t="str">
        <f aca="false">IF(D266&lt;&gt;"",CONCATENATE(D265,F265,D266),"")</f>
        <v/>
      </c>
      <c r="F265" s="0" t="str">
        <f aca="false">IF(D265="",""," - ")</f>
        <v> - </v>
      </c>
    </row>
    <row r="266" customFormat="false" ht="12.8" hidden="false" customHeight="false" outlineLevel="0" collapsed="false">
      <c r="A266" s="0" t="n">
        <v>667</v>
      </c>
      <c r="B266" s="0" t="s">
        <v>1122</v>
      </c>
      <c r="C266" s="0" t="s">
        <v>1123</v>
      </c>
      <c r="D266" s="0" t="str">
        <f aca="false">IF(C266="",B266,"")</f>
        <v/>
      </c>
      <c r="E266" s="0" t="str">
        <f aca="false">IF(D267&lt;&gt;"",CONCATENATE(D266,F266,D267),"")</f>
        <v>Determinazione a contrarre e richiesta offerta (.pdf)Ordine  (.pdf)</v>
      </c>
      <c r="F266" s="0" t="str">
        <f aca="false">IF(D266="",""," - ")</f>
        <v/>
      </c>
    </row>
    <row r="267" customFormat="false" ht="12.8" hidden="false" customHeight="false" outlineLevel="0" collapsed="false">
      <c r="A267" s="0" t="n">
        <v>669</v>
      </c>
      <c r="B267" s="0" t="s">
        <v>1124</v>
      </c>
      <c r="D267" s="0" t="str">
        <f aca="false">IF(C267="",B267,"")</f>
        <v>Determinazione a contrarre e richiesta offerta (.pdf)Ordine  (.pdf)</v>
      </c>
      <c r="E267" s="0" t="str">
        <f aca="false">IF(D268&lt;&gt;"",CONCATENATE(D267,F267,D268),"")</f>
        <v/>
      </c>
      <c r="F267" s="0" t="str">
        <f aca="false">IF(D267="",""," - ")</f>
        <v> - </v>
      </c>
    </row>
    <row r="268" customFormat="false" ht="12.8" hidden="false" customHeight="false" outlineLevel="0" collapsed="false">
      <c r="A268" s="0" t="n">
        <v>672</v>
      </c>
      <c r="B268" s="0" t="s">
        <v>1125</v>
      </c>
      <c r="C268" s="0" t="s">
        <v>1126</v>
      </c>
      <c r="D268" s="0" t="str">
        <f aca="false">IF(C268="",B268,"")</f>
        <v/>
      </c>
      <c r="E268" s="0" t="str">
        <f aca="false">IF(D269&lt;&gt;"",CONCATENATE(D268,F268,D269),"")</f>
        <v>Determina indizione e aggiudicazione (.pdf)RUP: Filippo Valfr&amp;egrave; - curriculum (.pdf)</v>
      </c>
      <c r="F268" s="0" t="str">
        <f aca="false">IF(D268="",""," - ")</f>
        <v/>
      </c>
    </row>
    <row r="269" customFormat="false" ht="12.8" hidden="false" customHeight="false" outlineLevel="0" collapsed="false">
      <c r="A269" s="0" t="n">
        <v>674</v>
      </c>
      <c r="B269" s="0" t="s">
        <v>1127</v>
      </c>
      <c r="D269" s="0" t="str">
        <f aca="false">IF(C269="",B269,"")</f>
        <v>Determina indizione e aggiudicazione (.pdf)RUP: Filippo Valfr&amp;egrave; - curriculum (.pdf)</v>
      </c>
      <c r="E269" s="0" t="str">
        <f aca="false">IF(D270&lt;&gt;"",CONCATENATE(D269,F269,D270),"")</f>
        <v/>
      </c>
      <c r="F269" s="0" t="str">
        <f aca="false">IF(D269="",""," - ")</f>
        <v> - </v>
      </c>
    </row>
    <row r="270" customFormat="false" ht="12.8" hidden="false" customHeight="false" outlineLevel="0" collapsed="false">
      <c r="A270" s="0" t="n">
        <v>677</v>
      </c>
      <c r="B270" s="0" t="s">
        <v>1128</v>
      </c>
      <c r="C270" s="0" t="s">
        <v>1129</v>
      </c>
      <c r="D270" s="0" t="str">
        <f aca="false">IF(C270="",B270,"")</f>
        <v/>
      </c>
      <c r="E270" s="0" t="str">
        <f aca="false">IF(D271&lt;&gt;"",CONCATENATE(D270,F270,D271),"")</f>
        <v>- Determina indizione (.pdf)- Detemina di aggiudicazione (.pdf)</v>
      </c>
      <c r="F270" s="0" t="str">
        <f aca="false">IF(D270="",""," - ")</f>
        <v/>
      </c>
    </row>
    <row r="271" customFormat="false" ht="12.8" hidden="false" customHeight="false" outlineLevel="0" collapsed="false">
      <c r="A271" s="0" t="n">
        <v>679</v>
      </c>
      <c r="B271" s="0" t="s">
        <v>1130</v>
      </c>
      <c r="D271" s="0" t="str">
        <f aca="false">IF(C271="",B271,"")</f>
        <v>- Determina indizione (.pdf)- Detemina di aggiudicazione (.pdf)</v>
      </c>
      <c r="E271" s="0" t="str">
        <f aca="false">IF(D272&lt;&gt;"",CONCATENATE(D271,F271,D272),"")</f>
        <v/>
      </c>
      <c r="F271" s="0" t="str">
        <f aca="false">IF(D271="",""," - ")</f>
        <v> - </v>
      </c>
    </row>
    <row r="272" customFormat="false" ht="12.8" hidden="false" customHeight="false" outlineLevel="0" collapsed="false">
      <c r="A272" s="0" t="n">
        <v>682</v>
      </c>
      <c r="B272" s="0" t="s">
        <v>1131</v>
      </c>
      <c r="C272" s="0" t="s">
        <v>1132</v>
      </c>
      <c r="D272" s="0" t="str">
        <f aca="false">IF(C272="",B272,"")</f>
        <v/>
      </c>
      <c r="E272" s="0" t="str">
        <f aca="false">IF(D273&lt;&gt;"",CONCATENATE(D272,F272,D273),"")</f>
        <v>Determina aggiudicazione (.pdf)</v>
      </c>
      <c r="F272" s="0" t="str">
        <f aca="false">IF(D272="",""," - ")</f>
        <v/>
      </c>
    </row>
    <row r="273" customFormat="false" ht="12.8" hidden="false" customHeight="false" outlineLevel="0" collapsed="false">
      <c r="A273" s="0" t="n">
        <v>684</v>
      </c>
      <c r="B273" s="0" t="s">
        <v>1133</v>
      </c>
      <c r="D273" s="0" t="str">
        <f aca="false">IF(C273="",B273,"")</f>
        <v>Determina aggiudicazione (.pdf)</v>
      </c>
      <c r="E273" s="0" t="str">
        <f aca="false">IF(D274&lt;&gt;"",CONCATENATE(D273,F273,D274),"")</f>
        <v/>
      </c>
      <c r="F273" s="0" t="str">
        <f aca="false">IF(D273="",""," - ")</f>
        <v> - </v>
      </c>
    </row>
    <row r="274" customFormat="false" ht="12.8" hidden="false" customHeight="false" outlineLevel="0" collapsed="false">
      <c r="A274" s="0" t="n">
        <v>687</v>
      </c>
      <c r="B274" s="0" t="s">
        <v>1134</v>
      </c>
      <c r="C274" s="0" t="s">
        <v>1135</v>
      </c>
      <c r="D274" s="0" t="str">
        <f aca="false">IF(C274="",B274,"")</f>
        <v/>
      </c>
      <c r="E274" s="0" t="str">
        <f aca="false">IF(D275&lt;&gt;"",CONCATENATE(D274,F274,D275),"")</f>
        <v>Affidamento (.pdf)</v>
      </c>
      <c r="F274" s="0" t="str">
        <f aca="false">IF(D274="",""," - ")</f>
        <v/>
      </c>
    </row>
    <row r="275" customFormat="false" ht="12.8" hidden="false" customHeight="false" outlineLevel="0" collapsed="false">
      <c r="A275" s="0" t="n">
        <v>689</v>
      </c>
      <c r="B275" s="0" t="s">
        <v>991</v>
      </c>
      <c r="D275" s="0" t="str">
        <f aca="false">IF(C275="",B275,"")</f>
        <v>Affidamento (.pdf)</v>
      </c>
      <c r="E275" s="0" t="str">
        <f aca="false">IF(D276&lt;&gt;"",CONCATENATE(D275,F275,D276),"")</f>
        <v/>
      </c>
      <c r="F275" s="0" t="str">
        <f aca="false">IF(D275="",""," - ")</f>
        <v> - </v>
      </c>
    </row>
    <row r="276" customFormat="false" ht="12.8" hidden="false" customHeight="false" outlineLevel="0" collapsed="false">
      <c r="A276" s="0" t="n">
        <v>692</v>
      </c>
      <c r="B276" s="0" t="s">
        <v>1136</v>
      </c>
      <c r="C276" s="0" t="s">
        <v>1137</v>
      </c>
      <c r="D276" s="0" t="str">
        <f aca="false">IF(C276="",B276,"")</f>
        <v/>
      </c>
      <c r="E276" s="0" t="str">
        <f aca="false">IF(D277&lt;&gt;"",CONCATENATE(D276,F276,D277),"")</f>
        <v>Determinazione impegno di spesa e consegna anticipata (.pdf)</v>
      </c>
      <c r="F276" s="0" t="str">
        <f aca="false">IF(D276="",""," - ")</f>
        <v/>
      </c>
    </row>
    <row r="277" customFormat="false" ht="12.8" hidden="false" customHeight="false" outlineLevel="0" collapsed="false">
      <c r="A277" s="0" t="n">
        <v>694</v>
      </c>
      <c r="B277" s="0" t="s">
        <v>1138</v>
      </c>
      <c r="D277" s="0" t="str">
        <f aca="false">IF(C277="",B277,"")</f>
        <v>Determinazione impegno di spesa e consegna anticipata (.pdf)</v>
      </c>
      <c r="E277" s="0" t="str">
        <f aca="false">IF(D278&lt;&gt;"",CONCATENATE(D277,F277,D278),"")</f>
        <v/>
      </c>
      <c r="F277" s="0" t="str">
        <f aca="false">IF(D277="",""," - ")</f>
        <v> - </v>
      </c>
    </row>
    <row r="278" customFormat="false" ht="12.8" hidden="false" customHeight="false" outlineLevel="0" collapsed="false">
      <c r="A278" s="0" t="n">
        <v>697</v>
      </c>
      <c r="B278" s="0" t="s">
        <v>1139</v>
      </c>
      <c r="C278" s="0" t="s">
        <v>1140</v>
      </c>
      <c r="D278" s="0" t="str">
        <f aca="false">IF(C278="",B278,"")</f>
        <v/>
      </c>
      <c r="E278" s="0" t="str">
        <f aca="false">IF(D279&lt;&gt;"",CONCATENATE(D278,F278,D279),"")</f>
        <v>Determinazione impegno di spesa (.pdf)</v>
      </c>
      <c r="F278" s="0" t="str">
        <f aca="false">IF(D278="",""," - ")</f>
        <v/>
      </c>
    </row>
    <row r="279" customFormat="false" ht="12.8" hidden="false" customHeight="false" outlineLevel="0" collapsed="false">
      <c r="A279" s="0" t="n">
        <v>699</v>
      </c>
      <c r="B279" s="0" t="s">
        <v>998</v>
      </c>
      <c r="D279" s="0" t="str">
        <f aca="false">IF(C279="",B279,"")</f>
        <v>Determinazione impegno di spesa (.pdf)</v>
      </c>
      <c r="E279" s="0" t="str">
        <f aca="false">IF(D280&lt;&gt;"",CONCATENATE(D279,F279,D280),"")</f>
        <v/>
      </c>
      <c r="F279" s="0" t="str">
        <f aca="false">IF(D279="",""," - ")</f>
        <v> - </v>
      </c>
    </row>
    <row r="280" customFormat="false" ht="12.8" hidden="false" customHeight="false" outlineLevel="0" collapsed="false">
      <c r="A280" s="0" t="n">
        <v>702</v>
      </c>
      <c r="B280" s="0" t="s">
        <v>1141</v>
      </c>
      <c r="C280" s="0" t="s">
        <v>1142</v>
      </c>
      <c r="D280" s="0" t="str">
        <f aca="false">IF(C280="",B280,"")</f>
        <v/>
      </c>
      <c r="E280" s="0" t="str">
        <f aca="false">IF(D281&lt;&gt;"",CONCATENATE(D280,F280,D281),"")</f>
        <v>Determinazione di indizione e affidamento (.pdf)RUP Filippo Valfr&amp;egrave; - curriculum (.pdf)</v>
      </c>
      <c r="F280" s="0" t="str">
        <f aca="false">IF(D280="",""," - ")</f>
        <v/>
      </c>
    </row>
    <row r="281" customFormat="false" ht="12.8" hidden="false" customHeight="false" outlineLevel="0" collapsed="false">
      <c r="A281" s="0" t="n">
        <v>704</v>
      </c>
      <c r="B281" s="0" t="s">
        <v>1143</v>
      </c>
      <c r="D281" s="0" t="str">
        <f aca="false">IF(C281="",B281,"")</f>
        <v>Determinazione di indizione e affidamento (.pdf)RUP Filippo Valfr&amp;egrave; - curriculum (.pdf)</v>
      </c>
      <c r="E281" s="0" t="str">
        <f aca="false">IF(D282&lt;&gt;"",CONCATENATE(D281,F281,D282),"")</f>
        <v/>
      </c>
      <c r="F281" s="0" t="str">
        <f aca="false">IF(D281="",""," - ")</f>
        <v> - </v>
      </c>
    </row>
    <row r="282" customFormat="false" ht="12.8" hidden="false" customHeight="false" outlineLevel="0" collapsed="false">
      <c r="A282" s="0" t="n">
        <v>707</v>
      </c>
      <c r="B282" s="0" t="s">
        <v>1144</v>
      </c>
      <c r="C282" s="0" t="s">
        <v>1145</v>
      </c>
      <c r="D282" s="0" t="str">
        <f aca="false">IF(C282="",B282,"")</f>
        <v/>
      </c>
      <c r="E282" s="0" t="str">
        <f aca="false">IF(D283&lt;&gt;"",CONCATENATE(D282,F282,D283),"")</f>
        <v>Affidamento (.pdf)Determina a contrarre (.pdf)</v>
      </c>
      <c r="F282" s="0" t="str">
        <f aca="false">IF(D282="",""," - ")</f>
        <v/>
      </c>
    </row>
    <row r="283" customFormat="false" ht="12.8" hidden="false" customHeight="false" outlineLevel="0" collapsed="false">
      <c r="A283" s="0" t="n">
        <v>709</v>
      </c>
      <c r="B283" s="0" t="s">
        <v>1057</v>
      </c>
      <c r="D283" s="0" t="str">
        <f aca="false">IF(C283="",B283,"")</f>
        <v>Affidamento (.pdf)Determina a contrarre (.pdf)</v>
      </c>
      <c r="E283" s="0" t="str">
        <f aca="false">IF(D284&lt;&gt;"",CONCATENATE(D283,F283,D284),"")</f>
        <v/>
      </c>
      <c r="F283" s="0" t="str">
        <f aca="false">IF(D283="",""," - ")</f>
        <v> - </v>
      </c>
    </row>
    <row r="284" customFormat="false" ht="12.8" hidden="false" customHeight="false" outlineLevel="0" collapsed="false">
      <c r="A284" s="0" t="n">
        <v>712</v>
      </c>
      <c r="B284" s="0" t="s">
        <v>1146</v>
      </c>
      <c r="C284" s="0" t="s">
        <v>1147</v>
      </c>
      <c r="D284" s="0" t="str">
        <f aca="false">IF(C284="",B284,"")</f>
        <v/>
      </c>
      <c r="E284" s="0" t="str">
        <f aca="false">IF(D285&lt;&gt;"",CONCATENATE(D284,F284,D285),"")</f>
        <v>Affidamento (.pdf)Ordine (.pdf)</v>
      </c>
      <c r="F284" s="0" t="str">
        <f aca="false">IF(D284="",""," - ")</f>
        <v/>
      </c>
    </row>
    <row r="285" customFormat="false" ht="12.8" hidden="false" customHeight="false" outlineLevel="0" collapsed="false">
      <c r="A285" s="0" t="n">
        <v>714</v>
      </c>
      <c r="B285" s="0" t="s">
        <v>1034</v>
      </c>
      <c r="D285" s="0" t="str">
        <f aca="false">IF(C285="",B285,"")</f>
        <v>Affidamento (.pdf)Ordine (.pdf)</v>
      </c>
      <c r="E285" s="0" t="str">
        <f aca="false">IF(D286&lt;&gt;"",CONCATENATE(D285,F285,D286),"")</f>
        <v/>
      </c>
      <c r="F285" s="0" t="str">
        <f aca="false">IF(D285="",""," - ")</f>
        <v> - </v>
      </c>
    </row>
    <row r="286" customFormat="false" ht="12.8" hidden="false" customHeight="false" outlineLevel="0" collapsed="false">
      <c r="A286" s="0" t="n">
        <v>717</v>
      </c>
      <c r="B286" s="0" t="s">
        <v>1148</v>
      </c>
      <c r="C286" s="0" t="s">
        <v>1149</v>
      </c>
      <c r="D286" s="0" t="str">
        <f aca="false">IF(C286="",B286,"")</f>
        <v/>
      </c>
      <c r="E286" s="0" t="str">
        <f aca="false">IF(D287&lt;&gt;"",CONCATENATE(D286,F286,D287),"")</f>
        <v>Determina indizione (.pdf)Ordine affidamento (.pdf)</v>
      </c>
      <c r="F286" s="0" t="str">
        <f aca="false">IF(D286="",""," - ")</f>
        <v/>
      </c>
    </row>
    <row r="287" customFormat="false" ht="12.8" hidden="false" customHeight="false" outlineLevel="0" collapsed="false">
      <c r="A287" s="0" t="n">
        <v>719</v>
      </c>
      <c r="B287" s="0" t="s">
        <v>1150</v>
      </c>
      <c r="D287" s="0" t="str">
        <f aca="false">IF(C287="",B287,"")</f>
        <v>Determina indizione (.pdf)Ordine affidamento (.pdf)</v>
      </c>
      <c r="E287" s="0" t="str">
        <f aca="false">IF(D288&lt;&gt;"",CONCATENATE(D287,F287,D288),"")</f>
        <v/>
      </c>
      <c r="F287" s="0" t="str">
        <f aca="false">IF(D287="",""," - ")</f>
        <v> - </v>
      </c>
    </row>
    <row r="288" customFormat="false" ht="12.8" hidden="false" customHeight="false" outlineLevel="0" collapsed="false">
      <c r="A288" s="0" t="n">
        <v>722</v>
      </c>
      <c r="B288" s="0" t="s">
        <v>1151</v>
      </c>
      <c r="C288" s="0" t="s">
        <v>1152</v>
      </c>
      <c r="D288" s="0" t="str">
        <f aca="false">IF(C288="",B288,"")</f>
        <v/>
      </c>
      <c r="E288" s="0" t="str">
        <f aca="false">IF(D289&lt;&gt;"",CONCATENATE(D288,F288,D289),"")</f>
        <v>Affidamento (.pdf)</v>
      </c>
      <c r="F288" s="0" t="str">
        <f aca="false">IF(D288="",""," - ")</f>
        <v/>
      </c>
    </row>
    <row r="289" customFormat="false" ht="12.8" hidden="false" customHeight="false" outlineLevel="0" collapsed="false">
      <c r="A289" s="0" t="n">
        <v>724</v>
      </c>
      <c r="B289" s="0" t="s">
        <v>991</v>
      </c>
      <c r="D289" s="0" t="str">
        <f aca="false">IF(C289="",B289,"")</f>
        <v>Affidamento (.pdf)</v>
      </c>
      <c r="E289" s="0" t="str">
        <f aca="false">IF(D290&lt;&gt;"",CONCATENATE(D289,F289,D290),"")</f>
        <v/>
      </c>
      <c r="F289" s="0" t="str">
        <f aca="false">IF(D289="",""," - ")</f>
        <v> - </v>
      </c>
    </row>
    <row r="290" customFormat="false" ht="12.8" hidden="false" customHeight="false" outlineLevel="0" collapsed="false">
      <c r="A290" s="0" t="n">
        <v>727</v>
      </c>
      <c r="B290" s="0" t="s">
        <v>1153</v>
      </c>
      <c r="C290" s="0" t="s">
        <v>1154</v>
      </c>
      <c r="D290" s="0" t="str">
        <f aca="false">IF(C290="",B290,"")</f>
        <v/>
      </c>
      <c r="E290" s="0" t="str">
        <f aca="false">IF(D291&lt;&gt;"",CONCATENATE(D290,F290,D291),"")</f>
        <v>Affidamento (.pdf)Ordine (.pdf)</v>
      </c>
      <c r="F290" s="0" t="str">
        <f aca="false">IF(D290="",""," - ")</f>
        <v/>
      </c>
    </row>
    <row r="291" customFormat="false" ht="12.8" hidden="false" customHeight="false" outlineLevel="0" collapsed="false">
      <c r="A291" s="0" t="n">
        <v>729</v>
      </c>
      <c r="B291" s="0" t="s">
        <v>1034</v>
      </c>
      <c r="D291" s="0" t="str">
        <f aca="false">IF(C291="",B291,"")</f>
        <v>Affidamento (.pdf)Ordine (.pdf)</v>
      </c>
      <c r="E291" s="0" t="str">
        <f aca="false">IF(D292&lt;&gt;"",CONCATENATE(D291,F291,D292),"")</f>
        <v/>
      </c>
      <c r="F291" s="0" t="str">
        <f aca="false">IF(D291="",""," - ")</f>
        <v> - </v>
      </c>
    </row>
    <row r="292" customFormat="false" ht="12.8" hidden="false" customHeight="false" outlineLevel="0" collapsed="false">
      <c r="A292" s="0" t="n">
        <v>732</v>
      </c>
      <c r="B292" s="0" t="s">
        <v>1155</v>
      </c>
      <c r="C292" s="0" t="s">
        <v>1156</v>
      </c>
      <c r="D292" s="0" t="str">
        <f aca="false">IF(C292="",B292,"")</f>
        <v/>
      </c>
      <c r="E292" s="0" t="str">
        <f aca="false">IF(D293&lt;&gt;"",CONCATENATE(D292,F292,D293),"")</f>
        <v>Affidamento (.pdf)</v>
      </c>
      <c r="F292" s="0" t="str">
        <f aca="false">IF(D292="",""," - ")</f>
        <v/>
      </c>
    </row>
    <row r="293" customFormat="false" ht="12.8" hidden="false" customHeight="false" outlineLevel="0" collapsed="false">
      <c r="A293" s="0" t="n">
        <v>734</v>
      </c>
      <c r="B293" s="0" t="s">
        <v>991</v>
      </c>
      <c r="D293" s="0" t="str">
        <f aca="false">IF(C293="",B293,"")</f>
        <v>Affidamento (.pdf)</v>
      </c>
      <c r="E293" s="0" t="str">
        <f aca="false">IF(D294&lt;&gt;"",CONCATENATE(D293,F293,D294),"")</f>
        <v/>
      </c>
      <c r="F293" s="0" t="str">
        <f aca="false">IF(D293="",""," - ")</f>
        <v> - </v>
      </c>
    </row>
    <row r="294" customFormat="false" ht="12.8" hidden="false" customHeight="false" outlineLevel="0" collapsed="false">
      <c r="A294" s="0" t="n">
        <v>737</v>
      </c>
      <c r="B294" s="0" t="s">
        <v>1157</v>
      </c>
      <c r="C294" s="0" t="s">
        <v>1158</v>
      </c>
      <c r="D294" s="0" t="str">
        <f aca="false">IF(C294="",B294,"")</f>
        <v/>
      </c>
      <c r="E294" s="0" t="str">
        <f aca="false">IF(D295&lt;&gt;"",CONCATENATE(D294,F294,D295),"")</f>
        <v>Affidamento (.pdf)</v>
      </c>
      <c r="F294" s="0" t="str">
        <f aca="false">IF(D294="",""," - ")</f>
        <v/>
      </c>
    </row>
    <row r="295" customFormat="false" ht="12.8" hidden="false" customHeight="false" outlineLevel="0" collapsed="false">
      <c r="A295" s="0" t="n">
        <v>739</v>
      </c>
      <c r="B295" s="0" t="s">
        <v>991</v>
      </c>
      <c r="D295" s="0" t="str">
        <f aca="false">IF(C295="",B295,"")</f>
        <v>Affidamento (.pdf)</v>
      </c>
      <c r="E295" s="0" t="str">
        <f aca="false">IF(D296&lt;&gt;"",CONCATENATE(D295,F295,D296),"")</f>
        <v/>
      </c>
      <c r="F295" s="0" t="str">
        <f aca="false">IF(D295="",""," - ")</f>
        <v> - </v>
      </c>
    </row>
    <row r="296" customFormat="false" ht="12.8" hidden="false" customHeight="false" outlineLevel="0" collapsed="false">
      <c r="A296" s="0" t="n">
        <v>742</v>
      </c>
      <c r="B296" s="0" t="s">
        <v>1159</v>
      </c>
      <c r="C296" s="0" t="s">
        <v>1160</v>
      </c>
      <c r="D296" s="0" t="str">
        <f aca="false">IF(C296="",B296,"")</f>
        <v/>
      </c>
      <c r="E296" s="0" t="str">
        <f aca="false">IF(D297&lt;&gt;"",CONCATENATE(D296,F296,D297),"")</f>
        <v>Determinazione a contrarre (.pdf)Affidamento (.pdf)</v>
      </c>
      <c r="F296" s="0" t="str">
        <f aca="false">IF(D296="",""," - ")</f>
        <v/>
      </c>
    </row>
    <row r="297" customFormat="false" ht="12.8" hidden="false" customHeight="false" outlineLevel="0" collapsed="false">
      <c r="A297" s="0" t="n">
        <v>744</v>
      </c>
      <c r="B297" s="0" t="s">
        <v>1117</v>
      </c>
      <c r="D297" s="0" t="str">
        <f aca="false">IF(C297="",B297,"")</f>
        <v>Determinazione a contrarre (.pdf)Affidamento (.pdf)</v>
      </c>
      <c r="E297" s="0" t="str">
        <f aca="false">IF(D298&lt;&gt;"",CONCATENATE(D297,F297,D298),"")</f>
        <v/>
      </c>
      <c r="F297" s="0" t="str">
        <f aca="false">IF(D297="",""," - ")</f>
        <v> - </v>
      </c>
    </row>
    <row r="298" customFormat="false" ht="12.8" hidden="false" customHeight="false" outlineLevel="0" collapsed="false">
      <c r="A298" s="0" t="n">
        <v>747</v>
      </c>
      <c r="B298" s="0" t="s">
        <v>1161</v>
      </c>
      <c r="C298" s="0" t="s">
        <v>1162</v>
      </c>
      <c r="D298" s="0" t="str">
        <f aca="false">IF(C298="",B298,"")</f>
        <v/>
      </c>
      <c r="E298" s="0" t="str">
        <f aca="false">IF(D299&lt;&gt;"",CONCATENATE(D298,F298,D299),"")</f>
        <v>Ordine diretto d'acquisto (.pdf)</v>
      </c>
      <c r="F298" s="0" t="str">
        <f aca="false">IF(D298="",""," - ")</f>
        <v/>
      </c>
    </row>
    <row r="299" customFormat="false" ht="12.8" hidden="false" customHeight="false" outlineLevel="0" collapsed="false">
      <c r="A299" s="0" t="n">
        <v>749</v>
      </c>
      <c r="B299" s="0" t="s">
        <v>1163</v>
      </c>
      <c r="D299" s="0" t="str">
        <f aca="false">IF(C299="",B299,"")</f>
        <v>Ordine diretto d'acquisto (.pdf)</v>
      </c>
      <c r="E299" s="0" t="str">
        <f aca="false">IF(D300&lt;&gt;"",CONCATENATE(D299,F299,D300),"")</f>
        <v/>
      </c>
      <c r="F299" s="0" t="str">
        <f aca="false">IF(D299="",""," - ")</f>
        <v> - </v>
      </c>
    </row>
    <row r="300" customFormat="false" ht="12.8" hidden="false" customHeight="false" outlineLevel="0" collapsed="false">
      <c r="A300" s="0" t="n">
        <v>752</v>
      </c>
      <c r="B300" s="0" t="s">
        <v>1164</v>
      </c>
      <c r="C300" s="0" t="s">
        <v>1165</v>
      </c>
      <c r="D300" s="0" t="str">
        <f aca="false">IF(C300="",B300,"")</f>
        <v/>
      </c>
      <c r="E300" s="0" t="str">
        <f aca="false">IF(D301&lt;&gt;"",CONCATENATE(D300,F300,D301),"")</f>
        <v>Affidamento diretto ai sensi dell'art. 36, comma 2, lettera a), del Decreto Legislativo 18 aprile 2016, n. 50, del servizio di analisi tecnico-finanziaria e legale delle operazioni in strumenti di finanza derivata stipulati dalla Citt&amp;agrave; di Torino ed assistenza nell'eventuale attivit&amp;agrave; di negoziazione con gli Istituti controparti.Qualsiasi operatore economico specializzato in materia pu&amp;ograve; presentare la proposta nel rispetto dei termini e delle modalit&amp;agrave; previsti nella richiesta di offerta presente negli allegati.Gli operatori interessati possono per ulteriori informazioni rivolgersi al seguente indirizzo:Divisione Risorse FinanziarieArea Finanziaria Servizio Gestione Indebitamento Piazza Palazzo di Citt&amp;agrave;, 1 - Torinotelefono 01101122920 o 01101122629e-mail: enrico.busato@comune.torino.it; mariagrazia.gallino@comune.torino.it- Richiesta di Offerta (.pdf)- Condizioni contrattuali (.pdf)- Allegati (.pdf)- Elenco questiti di gara (.pdf)</v>
      </c>
      <c r="F300" s="0" t="str">
        <f aca="false">IF(D300="",""," - ")</f>
        <v/>
      </c>
    </row>
    <row r="301" customFormat="false" ht="12.8" hidden="false" customHeight="false" outlineLevel="0" collapsed="false">
      <c r="A301" s="0" t="n">
        <v>754</v>
      </c>
      <c r="B301" s="0" t="s">
        <v>1166</v>
      </c>
      <c r="D301" s="0" t="str">
        <f aca="false">IF(C301="",B301,"")</f>
        <v>Affidamento diretto ai sensi dell'art. 36, comma 2, lettera a), del Decreto Legislativo 18 aprile 2016, n. 50, del servizio di analisi tecnico-finanziaria e legale delle operazioni in strumenti di finanza derivata stipulati dalla Citt&amp;agrave; di Torino ed assistenza nell'eventuale attivit&amp;agrave; di negoziazione con gli Istituti controparti.Qualsiasi operatore economico specializzato in materia pu&amp;ograve; presentare la proposta nel rispetto dei termini e delle modalit&amp;agrave; previsti nella richiesta di offerta presente negli allegati.Gli operatori interessati possono per ulteriori informazioni rivolgersi al seguente indirizzo:Divisione Risorse FinanziarieArea Finanziaria Servizio Gestione Indebitamento Piazza Palazzo di Citt&amp;agrave;, 1 - Torinotelefono 01101122920 o 01101122629e-mail: enrico.busato@comune.torino.it; mariagrazia.gallino@comune.torino.it- Richiesta di Offerta (.pdf)- Condizioni contrattuali (.pdf)- Allegati (.pdf)- Elenco questiti di gara (.pdf)</v>
      </c>
      <c r="E301" s="0" t="str">
        <f aca="false">IF(D302&lt;&gt;"",CONCATENATE(D301,F301,D302),"")</f>
        <v/>
      </c>
      <c r="F301" s="0" t="str">
        <f aca="false">IF(D301="",""," - ")</f>
        <v> - </v>
      </c>
    </row>
    <row r="302" customFormat="false" ht="12.8" hidden="false" customHeight="false" outlineLevel="0" collapsed="false">
      <c r="A302" s="0" t="n">
        <v>757</v>
      </c>
      <c r="B302" s="0" t="s">
        <v>1167</v>
      </c>
      <c r="C302" s="0" t="s">
        <v>1168</v>
      </c>
      <c r="D302" s="0" t="str">
        <f aca="false">IF(C302="",B302,"")</f>
        <v/>
      </c>
      <c r="E302" s="0" t="str">
        <f aca="false">IF(D303&lt;&gt;"",CONCATENATE(D302,F302,D303),"")</f>
        <v>Ordine (.pdf)Affidamento (.pdf)</v>
      </c>
      <c r="F302" s="0" t="str">
        <f aca="false">IF(D302="",""," - ")</f>
        <v/>
      </c>
    </row>
    <row r="303" customFormat="false" ht="12.8" hidden="false" customHeight="false" outlineLevel="0" collapsed="false">
      <c r="A303" s="0" t="n">
        <v>759</v>
      </c>
      <c r="B303" s="0" t="s">
        <v>1042</v>
      </c>
      <c r="D303" s="0" t="str">
        <f aca="false">IF(C303="",B303,"")</f>
        <v>Ordine (.pdf)Affidamento (.pdf)</v>
      </c>
      <c r="E303" s="0" t="str">
        <f aca="false">IF(D304&lt;&gt;"",CONCATENATE(D303,F303,D304),"")</f>
        <v/>
      </c>
      <c r="F303" s="0" t="str">
        <f aca="false">IF(D303="",""," - ")</f>
        <v> - </v>
      </c>
    </row>
    <row r="304" customFormat="false" ht="12.8" hidden="false" customHeight="false" outlineLevel="0" collapsed="false">
      <c r="A304" s="0" t="n">
        <v>762</v>
      </c>
      <c r="B304" s="0" t="s">
        <v>1169</v>
      </c>
      <c r="C304" s="0" t="s">
        <v>1170</v>
      </c>
      <c r="D304" s="0" t="str">
        <f aca="false">IF(C304="",B304,"")</f>
        <v/>
      </c>
      <c r="E304" s="0" t="str">
        <f aca="false">IF(D305&lt;&gt;"",CONCATENATE(D304,F304,D305),"")</f>
        <v>Ordine diretto d'acquisto di pile e chiavette USB occorrenti alla Polizia Municipale- Ordine di affidamento della fornitura (.pdf)</v>
      </c>
      <c r="F304" s="0" t="str">
        <f aca="false">IF(D304="",""," - ")</f>
        <v/>
      </c>
    </row>
    <row r="305" customFormat="false" ht="12.8" hidden="false" customHeight="false" outlineLevel="0" collapsed="false">
      <c r="A305" s="0" t="n">
        <v>764</v>
      </c>
      <c r="B305" s="0" t="s">
        <v>1171</v>
      </c>
      <c r="D305" s="0" t="str">
        <f aca="false">IF(C305="",B305,"")</f>
        <v>Ordine diretto d'acquisto di pile e chiavette USB occorrenti alla Polizia Municipale- Ordine di affidamento della fornitura (.pdf)</v>
      </c>
      <c r="E305" s="0" t="str">
        <f aca="false">IF(D306&lt;&gt;"",CONCATENATE(D305,F305,D306),"")</f>
        <v/>
      </c>
      <c r="F305" s="0" t="str">
        <f aca="false">IF(D305="",""," - ")</f>
        <v> - </v>
      </c>
    </row>
    <row r="306" customFormat="false" ht="12.8" hidden="false" customHeight="false" outlineLevel="0" collapsed="false">
      <c r="A306" s="0" t="n">
        <v>767</v>
      </c>
      <c r="B306" s="0" t="s">
        <v>1172</v>
      </c>
      <c r="C306" s="0" t="s">
        <v>1173</v>
      </c>
      <c r="D306" s="0" t="str">
        <f aca="false">IF(C306="",B306,"")</f>
        <v/>
      </c>
      <c r="E306" s="0" t="str">
        <f aca="false">IF(D307&lt;&gt;"",CONCATENATE(D306,F306,D307),"")</f>
        <v>Ordine diretto d'acquisto per la fornitura di una banca dati informatica denominata"Indagor", che consente di coordinare le informazioni della banca dati Siatel con quelle derivanti dalle anagrafi su tutto il territorio nazionale.- Ordine di affidamento della fornitura (.pdf)</v>
      </c>
      <c r="F306" s="0" t="str">
        <f aca="false">IF(D306="",""," - ")</f>
        <v/>
      </c>
    </row>
    <row r="307" customFormat="false" ht="12.8" hidden="false" customHeight="false" outlineLevel="0" collapsed="false">
      <c r="A307" s="0" t="n">
        <v>769</v>
      </c>
      <c r="B307" s="0" t="s">
        <v>1174</v>
      </c>
      <c r="D307" s="0" t="str">
        <f aca="false">IF(C307="",B307,"")</f>
        <v>Ordine diretto d'acquisto per la fornitura di una banca dati informatica denominata"Indagor", che consente di coordinare le informazioni della banca dati Siatel con quelle derivanti dalle anagrafi su tutto il territorio nazionale.- Ordine di affidamento della fornitura (.pdf)</v>
      </c>
      <c r="E307" s="0" t="str">
        <f aca="false">IF(D308&lt;&gt;"",CONCATENATE(D307,F307,D308),"")</f>
        <v/>
      </c>
      <c r="F307" s="0" t="str">
        <f aca="false">IF(D307="",""," - ")</f>
        <v> - </v>
      </c>
    </row>
    <row r="308" customFormat="false" ht="12.8" hidden="false" customHeight="false" outlineLevel="0" collapsed="false">
      <c r="A308" s="0" t="n">
        <v>772</v>
      </c>
      <c r="B308" s="0" t="s">
        <v>1175</v>
      </c>
      <c r="C308" s="0" t="s">
        <v>1176</v>
      </c>
      <c r="D308" s="0" t="str">
        <f aca="false">IF(C308="",B308,"")</f>
        <v/>
      </c>
      <c r="E308" s="0" t="str">
        <f aca="false">IF(D309&lt;&gt;"",CONCATENATE(D308,F308,D309),"")</f>
        <v>Determinazione di indizione e aggiudicazione (.pdf)RUP: Filippo Valfr&amp;egrave; - curriculum (.pdf)</v>
      </c>
      <c r="F308" s="0" t="str">
        <f aca="false">IF(D308="",""," - ")</f>
        <v/>
      </c>
    </row>
    <row r="309" customFormat="false" ht="12.8" hidden="false" customHeight="false" outlineLevel="0" collapsed="false">
      <c r="A309" s="0" t="n">
        <v>774</v>
      </c>
      <c r="B309" s="0" t="s">
        <v>1077</v>
      </c>
      <c r="D309" s="0" t="str">
        <f aca="false">IF(C309="",B309,"")</f>
        <v>Determinazione di indizione e aggiudicazione (.pdf)RUP: Filippo Valfr&amp;egrave; - curriculum (.pdf)</v>
      </c>
      <c r="E309" s="0" t="str">
        <f aca="false">IF(D310&lt;&gt;"",CONCATENATE(D309,F309,D310),"")</f>
        <v/>
      </c>
      <c r="F309" s="0" t="str">
        <f aca="false">IF(D309="",""," - ")</f>
        <v> - </v>
      </c>
    </row>
    <row r="310" customFormat="false" ht="12.8" hidden="false" customHeight="false" outlineLevel="0" collapsed="false">
      <c r="A310" s="0" t="n">
        <v>777</v>
      </c>
      <c r="B310" s="0" t="s">
        <v>1177</v>
      </c>
      <c r="C310" s="0" t="s">
        <v>1178</v>
      </c>
      <c r="D310" s="0" t="str">
        <f aca="false">IF(C310="",B310,"")</f>
        <v/>
      </c>
      <c r="E310" s="0" t="str">
        <f aca="false">IF(D311&lt;&gt;"",CONCATENATE(D310,F310,D311),"")</f>
        <v>Affidamento (.pdf)Ordine (.pdf)</v>
      </c>
      <c r="F310" s="0" t="str">
        <f aca="false">IF(D310="",""," - ")</f>
        <v/>
      </c>
    </row>
    <row r="311" customFormat="false" ht="12.8" hidden="false" customHeight="false" outlineLevel="0" collapsed="false">
      <c r="A311" s="0" t="n">
        <v>779</v>
      </c>
      <c r="B311" s="0" t="s">
        <v>1034</v>
      </c>
      <c r="D311" s="0" t="str">
        <f aca="false">IF(C311="",B311,"")</f>
        <v>Affidamento (.pdf)Ordine (.pdf)</v>
      </c>
      <c r="E311" s="0" t="str">
        <f aca="false">IF(D312&lt;&gt;"",CONCATENATE(D311,F311,D312),"")</f>
        <v/>
      </c>
      <c r="F311" s="0" t="str">
        <f aca="false">IF(D311="",""," - ")</f>
        <v> - </v>
      </c>
    </row>
    <row r="312" customFormat="false" ht="12.8" hidden="false" customHeight="false" outlineLevel="0" collapsed="false">
      <c r="A312" s="0" t="n">
        <v>782</v>
      </c>
      <c r="B312" s="0" t="s">
        <v>1179</v>
      </c>
      <c r="C312" s="0" t="s">
        <v>1180</v>
      </c>
      <c r="D312" s="0" t="str">
        <f aca="false">IF(C312="",B312,"")</f>
        <v/>
      </c>
      <c r="E312" s="0" t="str">
        <f aca="false">IF(D313&lt;&gt;"",CONCATENATE(D312,F312,D313),"")</f>
        <v>Determinazione a contrarre (.pdf)</v>
      </c>
      <c r="F312" s="0" t="str">
        <f aca="false">IF(D312="",""," - ")</f>
        <v/>
      </c>
    </row>
    <row r="313" customFormat="false" ht="12.8" hidden="false" customHeight="false" outlineLevel="0" collapsed="false">
      <c r="A313" s="0" t="n">
        <v>784</v>
      </c>
      <c r="B313" s="0" t="s">
        <v>1181</v>
      </c>
      <c r="D313" s="0" t="str">
        <f aca="false">IF(C313="",B313,"")</f>
        <v>Determinazione a contrarre (.pdf)</v>
      </c>
      <c r="E313" s="0" t="str">
        <f aca="false">IF(D314&lt;&gt;"",CONCATENATE(D313,F313,D314),"")</f>
        <v/>
      </c>
      <c r="F313" s="0" t="str">
        <f aca="false">IF(D313="",""," - ")</f>
        <v> - </v>
      </c>
    </row>
    <row r="314" customFormat="false" ht="12.8" hidden="false" customHeight="false" outlineLevel="0" collapsed="false">
      <c r="A314" s="0" t="n">
        <v>787</v>
      </c>
      <c r="B314" s="0" t="s">
        <v>1182</v>
      </c>
      <c r="C314" s="0" t="s">
        <v>1183</v>
      </c>
      <c r="D314" s="0" t="str">
        <f aca="false">IF(C314="",B314,"")</f>
        <v/>
      </c>
      <c r="E314" s="0" t="str">
        <f aca="false">IF(D315&lt;&gt;"",CONCATENATE(D314,F314,D315),"")</f>
        <v>Affidamento (.pdf)Ordine (.pdf)</v>
      </c>
      <c r="F314" s="0" t="str">
        <f aca="false">IF(D314="",""," - ")</f>
        <v/>
      </c>
    </row>
    <row r="315" customFormat="false" ht="12.8" hidden="false" customHeight="false" outlineLevel="0" collapsed="false">
      <c r="A315" s="0" t="n">
        <v>789</v>
      </c>
      <c r="B315" s="0" t="s">
        <v>1034</v>
      </c>
      <c r="D315" s="0" t="str">
        <f aca="false">IF(C315="",B315,"")</f>
        <v>Affidamento (.pdf)Ordine (.pdf)</v>
      </c>
      <c r="E315" s="0" t="str">
        <f aca="false">IF(D316&lt;&gt;"",CONCATENATE(D315,F315,D316),"")</f>
        <v/>
      </c>
      <c r="F315" s="0" t="str">
        <f aca="false">IF(D315="",""," - ")</f>
        <v> - </v>
      </c>
    </row>
    <row r="316" customFormat="false" ht="12.8" hidden="false" customHeight="false" outlineLevel="0" collapsed="false">
      <c r="A316" s="0" t="n">
        <v>792</v>
      </c>
      <c r="B316" s="0" t="s">
        <v>1184</v>
      </c>
      <c r="C316" s="0" t="s">
        <v>1185</v>
      </c>
      <c r="D316" s="0" t="str">
        <f aca="false">IF(C316="",B316,"")</f>
        <v/>
      </c>
      <c r="E316" s="0" t="str">
        <f aca="false">IF(D317&lt;&gt;"",CONCATENATE(D316,F316,D317),"")</f>
        <v>Affidamento (.pdf)</v>
      </c>
      <c r="F316" s="0" t="str">
        <f aca="false">IF(D316="",""," - ")</f>
        <v/>
      </c>
    </row>
    <row r="317" customFormat="false" ht="12.8" hidden="false" customHeight="false" outlineLevel="0" collapsed="false">
      <c r="A317" s="0" t="n">
        <v>794</v>
      </c>
      <c r="B317" s="0" t="s">
        <v>991</v>
      </c>
      <c r="D317" s="0" t="str">
        <f aca="false">IF(C317="",B317,"")</f>
        <v>Affidamento (.pdf)</v>
      </c>
      <c r="E317" s="0" t="str">
        <f aca="false">IF(D318&lt;&gt;"",CONCATENATE(D317,F317,D318),"")</f>
        <v/>
      </c>
      <c r="F317" s="0" t="str">
        <f aca="false">IF(D317="",""," - ")</f>
        <v> - </v>
      </c>
    </row>
    <row r="318" customFormat="false" ht="12.8" hidden="false" customHeight="false" outlineLevel="0" collapsed="false">
      <c r="A318" s="0" t="n">
        <v>797</v>
      </c>
      <c r="B318" s="0" t="s">
        <v>1186</v>
      </c>
      <c r="C318" s="0" t="s">
        <v>1187</v>
      </c>
      <c r="D318" s="0" t="str">
        <f aca="false">IF(C318="",B318,"")</f>
        <v/>
      </c>
      <c r="E318" s="0" t="str">
        <f aca="false">IF(D319&lt;&gt;"",CONCATENATE(D318,F318,D319),"")</f>
        <v>Determina contrarre (.pdf)Richiesta preventivo (.pdf)Affidamento (.pdf)</v>
      </c>
      <c r="F318" s="0" t="str">
        <f aca="false">IF(D318="",""," - ")</f>
        <v/>
      </c>
    </row>
    <row r="319" customFormat="false" ht="12.8" hidden="false" customHeight="false" outlineLevel="0" collapsed="false">
      <c r="A319" s="0" t="n">
        <v>799</v>
      </c>
      <c r="B319" s="0" t="s">
        <v>1188</v>
      </c>
      <c r="D319" s="0" t="str">
        <f aca="false">IF(C319="",B319,"")</f>
        <v>Determina contrarre (.pdf)Richiesta preventivo (.pdf)Affidamento (.pdf)</v>
      </c>
      <c r="E319" s="0" t="str">
        <f aca="false">IF(D320&lt;&gt;"",CONCATENATE(D319,F319,D320),"")</f>
        <v/>
      </c>
      <c r="F319" s="0" t="str">
        <f aca="false">IF(D319="",""," - ")</f>
        <v> - </v>
      </c>
    </row>
    <row r="320" customFormat="false" ht="12.8" hidden="false" customHeight="false" outlineLevel="0" collapsed="false">
      <c r="A320" s="0" t="n">
        <v>802</v>
      </c>
      <c r="B320" s="0" t="s">
        <v>1189</v>
      </c>
      <c r="C320" s="0" t="s">
        <v>1190</v>
      </c>
      <c r="D320" s="0" t="str">
        <f aca="false">IF(C320="",B320,"")</f>
        <v/>
      </c>
      <c r="E320" s="0" t="str">
        <f aca="false">IF(D321&lt;&gt;"",CONCATENATE(D320,F320,D321),"")</f>
        <v>Determinazione (.pdf)Richiesta preventivo (.pdf)</v>
      </c>
      <c r="F320" s="0" t="str">
        <f aca="false">IF(D320="",""," - ")</f>
        <v/>
      </c>
    </row>
    <row r="321" customFormat="false" ht="12.8" hidden="false" customHeight="false" outlineLevel="0" collapsed="false">
      <c r="A321" s="0" t="n">
        <v>804</v>
      </c>
      <c r="B321" s="0" t="s">
        <v>1191</v>
      </c>
      <c r="D321" s="0" t="str">
        <f aca="false">IF(C321="",B321,"")</f>
        <v>Determinazione (.pdf)Richiesta preventivo (.pdf)</v>
      </c>
      <c r="E321" s="0" t="str">
        <f aca="false">IF(D322&lt;&gt;"",CONCATENATE(D321,F321,D322),"")</f>
        <v/>
      </c>
      <c r="F321" s="0" t="str">
        <f aca="false">IF(D321="",""," - ")</f>
        <v> - </v>
      </c>
    </row>
    <row r="322" customFormat="false" ht="12.8" hidden="false" customHeight="false" outlineLevel="0" collapsed="false">
      <c r="A322" s="0" t="n">
        <v>807</v>
      </c>
      <c r="B322" s="0" t="s">
        <v>1192</v>
      </c>
      <c r="C322" s="0" t="s">
        <v>1193</v>
      </c>
      <c r="D322" s="0" t="str">
        <f aca="false">IF(C322="",B322,"")</f>
        <v/>
      </c>
      <c r="E322" s="0" t="str">
        <f aca="false">IF(D323&lt;&gt;"",CONCATENATE(D322,F322,D323),"")</f>
        <v>Determinazione affidamento (.pdf)</v>
      </c>
      <c r="F322" s="0" t="str">
        <f aca="false">IF(D322="",""," - ")</f>
        <v/>
      </c>
    </row>
    <row r="323" customFormat="false" ht="12.8" hidden="false" customHeight="false" outlineLevel="0" collapsed="false">
      <c r="A323" s="0" t="n">
        <v>809</v>
      </c>
      <c r="B323" s="0" t="s">
        <v>1194</v>
      </c>
      <c r="D323" s="0" t="str">
        <f aca="false">IF(C323="",B323,"")</f>
        <v>Determinazione affidamento (.pdf)</v>
      </c>
      <c r="E323" s="0" t="str">
        <f aca="false">IF(D324&lt;&gt;"",CONCATENATE(D323,F323,D324),"")</f>
        <v/>
      </c>
      <c r="F323" s="0" t="str">
        <f aca="false">IF(D323="",""," - ")</f>
        <v> - </v>
      </c>
    </row>
    <row r="324" customFormat="false" ht="12.8" hidden="false" customHeight="false" outlineLevel="0" collapsed="false">
      <c r="A324" s="0" t="n">
        <v>812</v>
      </c>
      <c r="B324" s="0" t="s">
        <v>1195</v>
      </c>
      <c r="C324" s="0" t="s">
        <v>1196</v>
      </c>
      <c r="D324" s="0" t="str">
        <f aca="false">IF(C324="",B324,"")</f>
        <v/>
      </c>
      <c r="E324" s="0" t="str">
        <f aca="false">IF(D325&lt;&gt;"",CONCATENATE(D324,F324,D325),"")</f>
        <v>Affidamento (.pdf)</v>
      </c>
      <c r="F324" s="0" t="str">
        <f aca="false">IF(D324="",""," - ")</f>
        <v/>
      </c>
    </row>
    <row r="325" customFormat="false" ht="12.8" hidden="false" customHeight="false" outlineLevel="0" collapsed="false">
      <c r="A325" s="0" t="n">
        <v>814</v>
      </c>
      <c r="B325" s="0" t="s">
        <v>991</v>
      </c>
      <c r="D325" s="0" t="str">
        <f aca="false">IF(C325="",B325,"")</f>
        <v>Affidamento (.pdf)</v>
      </c>
      <c r="E325" s="0" t="str">
        <f aca="false">IF(D326&lt;&gt;"",CONCATENATE(D325,F325,D326),"")</f>
        <v/>
      </c>
      <c r="F325" s="0" t="str">
        <f aca="false">IF(D325="",""," - ")</f>
        <v> - </v>
      </c>
    </row>
    <row r="326" customFormat="false" ht="12.8" hidden="false" customHeight="false" outlineLevel="0" collapsed="false">
      <c r="A326" s="0" t="n">
        <v>817</v>
      </c>
      <c r="B326" s="0" t="s">
        <v>1197</v>
      </c>
      <c r="C326" s="0" t="s">
        <v>1198</v>
      </c>
      <c r="D326" s="0" t="str">
        <f aca="false">IF(C326="",B326,"")</f>
        <v/>
      </c>
      <c r="E326" s="0" t="str">
        <f aca="false">IF(D327&lt;&gt;"",CONCATENATE(D326,F326,D327),"")</f>
        <v>Determinazione di indizione e affidamento (.pdf)RUP: Filippo Valfr&amp;egrave; - curriculum (.pdf)</v>
      </c>
      <c r="F326" s="0" t="str">
        <f aca="false">IF(D326="",""," - ")</f>
        <v/>
      </c>
    </row>
    <row r="327" customFormat="false" ht="12.8" hidden="false" customHeight="false" outlineLevel="0" collapsed="false">
      <c r="A327" s="0" t="n">
        <v>819</v>
      </c>
      <c r="B327" s="0" t="s">
        <v>1199</v>
      </c>
      <c r="D327" s="0" t="str">
        <f aca="false">IF(C327="",B327,"")</f>
        <v>Determinazione di indizione e affidamento (.pdf)RUP: Filippo Valfr&amp;egrave; - curriculum (.pdf)</v>
      </c>
      <c r="E327" s="0" t="str">
        <f aca="false">IF(D328&lt;&gt;"",CONCATENATE(D327,F327,D328),"")</f>
        <v/>
      </c>
      <c r="F327" s="0" t="str">
        <f aca="false">IF(D327="",""," - ")</f>
        <v> - </v>
      </c>
    </row>
    <row r="328" customFormat="false" ht="12.8" hidden="false" customHeight="false" outlineLevel="0" collapsed="false">
      <c r="A328" s="0" t="n">
        <v>822</v>
      </c>
      <c r="B328" s="0" t="s">
        <v>1200</v>
      </c>
      <c r="C328" s="0" t="s">
        <v>1201</v>
      </c>
      <c r="D328" s="0" t="str">
        <f aca="false">IF(C328="",B328,"")</f>
        <v/>
      </c>
      <c r="E328" s="0" t="str">
        <f aca="false">IF(D329&lt;&gt;"",CONCATENATE(D328,F328,D329),"")</f>
        <v>Corpo di polizia municipale.Integrazione affidamento principale per il servizio di rimozione e custodia di veicoli speciali. (cig z062663087).- Determina a contrarre (.pdf)- Determina 2018/06813 (.pdf)- Affidamento anticipato servizio integrativo (.pdf)</v>
      </c>
      <c r="F328" s="0" t="str">
        <f aca="false">IF(D328="",""," - ")</f>
        <v/>
      </c>
    </row>
    <row r="329" customFormat="false" ht="12.8" hidden="false" customHeight="false" outlineLevel="0" collapsed="false">
      <c r="A329" s="0" t="n">
        <v>824</v>
      </c>
      <c r="B329" s="0" t="s">
        <v>1202</v>
      </c>
      <c r="D329" s="0" t="str">
        <f aca="false">IF(C329="",B329,"")</f>
        <v>Corpo di polizia municipale.Integrazione affidamento principale per il servizio di rimozione e custodia di veicoli speciali. (cig z062663087).- Determina a contrarre (.pdf)- Determina 2018/06813 (.pdf)- Affidamento anticipato servizio integrativo (.pdf)</v>
      </c>
      <c r="E329" s="0" t="str">
        <f aca="false">IF(D330&lt;&gt;"",CONCATENATE(D329,F329,D330),"")</f>
        <v/>
      </c>
      <c r="F329" s="0" t="str">
        <f aca="false">IF(D329="",""," - ")</f>
        <v> - </v>
      </c>
    </row>
    <row r="330" customFormat="false" ht="12.8" hidden="false" customHeight="false" outlineLevel="0" collapsed="false">
      <c r="A330" s="0" t="n">
        <v>827</v>
      </c>
      <c r="B330" s="0" t="s">
        <v>1203</v>
      </c>
      <c r="C330" s="0" t="s">
        <v>1204</v>
      </c>
      <c r="D330" s="0" t="str">
        <f aca="false">IF(C330="",B330,"")</f>
        <v/>
      </c>
      <c r="E330" s="0" t="str">
        <f aca="false">IF(D331&lt;&gt;"",CONCATENATE(D330,F330,D331),"")</f>
        <v>Ai sensi dell'art.36 c.2 lett.a) del D.Lgs. 50/2016, disponibile la determinazione relativa all'affidamento diretto (.PDF).</v>
      </c>
      <c r="F330" s="0" t="str">
        <f aca="false">IF(D330="",""," - ")</f>
        <v/>
      </c>
    </row>
    <row r="331" customFormat="false" ht="12.8" hidden="false" customHeight="false" outlineLevel="0" collapsed="false">
      <c r="A331" s="0" t="n">
        <v>829</v>
      </c>
      <c r="B331" s="0" t="s">
        <v>1205</v>
      </c>
      <c r="D331" s="0" t="str">
        <f aca="false">IF(C331="",B331,"")</f>
        <v>Ai sensi dell'art.36 c.2 lett.a) del D.Lgs. 50/2016, disponibile la determinazione relativa all'affidamento diretto (.PDF).</v>
      </c>
      <c r="E331" s="0" t="str">
        <f aca="false">IF(D332&lt;&gt;"",CONCATENATE(D331,F331,D332),"")</f>
        <v/>
      </c>
      <c r="F331" s="0" t="str">
        <f aca="false">IF(D331="",""," - ")</f>
        <v> - </v>
      </c>
    </row>
    <row r="332" customFormat="false" ht="12.8" hidden="false" customHeight="false" outlineLevel="0" collapsed="false">
      <c r="A332" s="0" t="n">
        <v>832</v>
      </c>
      <c r="B332" s="0" t="s">
        <v>1206</v>
      </c>
      <c r="C332" s="0" t="s">
        <v>1207</v>
      </c>
      <c r="D332" s="0" t="str">
        <f aca="false">IF(C332="",B332,"")</f>
        <v/>
      </c>
      <c r="E332" s="0" t="str">
        <f aca="false">IF(D333&lt;&gt;"",CONCATENATE(D332,F332,D333),"")</f>
        <v>Ordine (.pdf)Affidamento (.pdf)</v>
      </c>
      <c r="F332" s="0" t="str">
        <f aca="false">IF(D332="",""," - ")</f>
        <v/>
      </c>
    </row>
    <row r="333" customFormat="false" ht="12.8" hidden="false" customHeight="false" outlineLevel="0" collapsed="false">
      <c r="A333" s="0" t="n">
        <v>834</v>
      </c>
      <c r="B333" s="0" t="s">
        <v>1042</v>
      </c>
      <c r="D333" s="0" t="str">
        <f aca="false">IF(C333="",B333,"")</f>
        <v>Ordine (.pdf)Affidamento (.pdf)</v>
      </c>
      <c r="E333" s="0" t="str">
        <f aca="false">IF(D334&lt;&gt;"",CONCATENATE(D333,F333,D334),"")</f>
        <v/>
      </c>
      <c r="F333" s="0" t="str">
        <f aca="false">IF(D333="",""," - ")</f>
        <v> - </v>
      </c>
    </row>
    <row r="334" customFormat="false" ht="12.8" hidden="false" customHeight="false" outlineLevel="0" collapsed="false">
      <c r="A334" s="0" t="n">
        <v>837</v>
      </c>
      <c r="B334" s="0" t="s">
        <v>1208</v>
      </c>
      <c r="C334" s="0" t="s">
        <v>1209</v>
      </c>
      <c r="D334" s="0" t="str">
        <f aca="false">IF(C334="",B334,"")</f>
        <v/>
      </c>
      <c r="E334" s="0" t="str">
        <f aca="false">IF(D335&lt;&gt;"",CONCATENATE(D334,F334,D335),"")</f>
        <v>Ordine (.pdf)Affidamento (.pdf)</v>
      </c>
      <c r="F334" s="0" t="str">
        <f aca="false">IF(D334="",""," - ")</f>
        <v/>
      </c>
    </row>
    <row r="335" customFormat="false" ht="12.8" hidden="false" customHeight="false" outlineLevel="0" collapsed="false">
      <c r="A335" s="0" t="n">
        <v>839</v>
      </c>
      <c r="B335" s="0" t="s">
        <v>1042</v>
      </c>
      <c r="D335" s="0" t="str">
        <f aca="false">IF(C335="",B335,"")</f>
        <v>Ordine (.pdf)Affidamento (.pdf)</v>
      </c>
      <c r="E335" s="0" t="str">
        <f aca="false">IF(D336&lt;&gt;"",CONCATENATE(D335,F335,D336),"")</f>
        <v/>
      </c>
      <c r="F335" s="0" t="str">
        <f aca="false">IF(D335="",""," - ")</f>
        <v> - </v>
      </c>
    </row>
    <row r="336" customFormat="false" ht="12.8" hidden="false" customHeight="false" outlineLevel="0" collapsed="false">
      <c r="A336" s="0" t="n">
        <v>842</v>
      </c>
      <c r="B336" s="0" t="s">
        <v>1210</v>
      </c>
      <c r="C336" s="0" t="s">
        <v>1211</v>
      </c>
      <c r="D336" s="0" t="str">
        <f aca="false">IF(C336="",B336,"")</f>
        <v/>
      </c>
      <c r="E336" s="0" t="str">
        <f aca="false">IF(D337&lt;&gt;"",CONCATENATE(D336,F336,D337),"")</f>
        <v>Ordine (.pdf)Affidamento (.pdf)</v>
      </c>
      <c r="F336" s="0" t="str">
        <f aca="false">IF(D336="",""," - ")</f>
        <v/>
      </c>
    </row>
    <row r="337" customFormat="false" ht="12.8" hidden="false" customHeight="false" outlineLevel="0" collapsed="false">
      <c r="A337" s="0" t="n">
        <v>844</v>
      </c>
      <c r="B337" s="0" t="s">
        <v>1042</v>
      </c>
      <c r="D337" s="0" t="str">
        <f aca="false">IF(C337="",B337,"")</f>
        <v>Ordine (.pdf)Affidamento (.pdf)</v>
      </c>
      <c r="E337" s="0" t="str">
        <f aca="false">IF(D338&lt;&gt;"",CONCATENATE(D337,F337,D338),"")</f>
        <v/>
      </c>
      <c r="F337" s="0" t="str">
        <f aca="false">IF(D337="",""," - ")</f>
        <v> - </v>
      </c>
    </row>
    <row r="338" customFormat="false" ht="12.8" hidden="false" customHeight="false" outlineLevel="0" collapsed="false">
      <c r="A338" s="0" t="n">
        <v>847</v>
      </c>
      <c r="B338" s="0" t="s">
        <v>1212</v>
      </c>
      <c r="C338" s="0" t="s">
        <v>1213</v>
      </c>
      <c r="D338" s="0" t="str">
        <f aca="false">IF(C338="",B338,"")</f>
        <v/>
      </c>
      <c r="E338" s="0" t="str">
        <f aca="false">IF(D339&lt;&gt;"",CONCATENATE(D338,F338,D339),"")</f>
        <v>Ordine (.pdf)Affidamento (.pdf)</v>
      </c>
      <c r="F338" s="0" t="str">
        <f aca="false">IF(D338="",""," - ")</f>
        <v/>
      </c>
    </row>
    <row r="339" customFormat="false" ht="12.8" hidden="false" customHeight="false" outlineLevel="0" collapsed="false">
      <c r="A339" s="0" t="n">
        <v>849</v>
      </c>
      <c r="B339" s="0" t="s">
        <v>1042</v>
      </c>
      <c r="D339" s="0" t="str">
        <f aca="false">IF(C339="",B339,"")</f>
        <v>Ordine (.pdf)Affidamento (.pdf)</v>
      </c>
      <c r="E339" s="0" t="str">
        <f aca="false">IF(D340&lt;&gt;"",CONCATENATE(D339,F339,D340),"")</f>
        <v/>
      </c>
      <c r="F339" s="0" t="str">
        <f aca="false">IF(D339="",""," - ")</f>
        <v> - </v>
      </c>
    </row>
    <row r="340" customFormat="false" ht="12.8" hidden="false" customHeight="false" outlineLevel="0" collapsed="false">
      <c r="A340" s="0" t="n">
        <v>852</v>
      </c>
      <c r="B340" s="0" t="s">
        <v>1214</v>
      </c>
      <c r="C340" s="0" t="s">
        <v>1215</v>
      </c>
      <c r="D340" s="0" t="str">
        <f aca="false">IF(C340="",B340,"")</f>
        <v/>
      </c>
      <c r="E340" s="0" t="str">
        <f aca="false">IF(D341&lt;&gt;"",CONCATENATE(D340,F340,D341),"")</f>
        <v>Ordine (.pdf)Affidamento (.pdf)</v>
      </c>
      <c r="F340" s="0" t="str">
        <f aca="false">IF(D340="",""," - ")</f>
        <v/>
      </c>
    </row>
    <row r="341" customFormat="false" ht="12.8" hidden="false" customHeight="false" outlineLevel="0" collapsed="false">
      <c r="A341" s="0" t="n">
        <v>854</v>
      </c>
      <c r="B341" s="0" t="s">
        <v>1042</v>
      </c>
      <c r="D341" s="0" t="str">
        <f aca="false">IF(C341="",B341,"")</f>
        <v>Ordine (.pdf)Affidamento (.pdf)</v>
      </c>
      <c r="E341" s="0" t="str">
        <f aca="false">IF(D342&lt;&gt;"",CONCATENATE(D341,F341,D342),"")</f>
        <v/>
      </c>
      <c r="F341" s="0" t="str">
        <f aca="false">IF(D341="",""," - ")</f>
        <v> - </v>
      </c>
    </row>
    <row r="342" customFormat="false" ht="12.8" hidden="false" customHeight="false" outlineLevel="0" collapsed="false">
      <c r="A342" s="0" t="n">
        <v>857</v>
      </c>
      <c r="B342" s="0" t="s">
        <v>1216</v>
      </c>
      <c r="C342" s="0" t="s">
        <v>1217</v>
      </c>
      <c r="D342" s="0" t="str">
        <f aca="false">IF(C342="",B342,"")</f>
        <v/>
      </c>
      <c r="E342" s="0" t="str">
        <f aca="false">IF(D343&lt;&gt;"",CONCATENATE(D342,F342,D343),"")</f>
        <v>Affidamento (.pdf)</v>
      </c>
      <c r="F342" s="0" t="str">
        <f aca="false">IF(D342="",""," - ")</f>
        <v/>
      </c>
    </row>
    <row r="343" customFormat="false" ht="12.8" hidden="false" customHeight="false" outlineLevel="0" collapsed="false">
      <c r="A343" s="0" t="n">
        <v>859</v>
      </c>
      <c r="B343" s="0" t="s">
        <v>991</v>
      </c>
      <c r="D343" s="0" t="str">
        <f aca="false">IF(C343="",B343,"")</f>
        <v>Affidamento (.pdf)</v>
      </c>
      <c r="E343" s="0" t="str">
        <f aca="false">IF(D344&lt;&gt;"",CONCATENATE(D343,F343,D344),"")</f>
        <v/>
      </c>
      <c r="F343" s="0" t="str">
        <f aca="false">IF(D343="",""," - ")</f>
        <v> - </v>
      </c>
    </row>
    <row r="344" customFormat="false" ht="12.8" hidden="false" customHeight="false" outlineLevel="0" collapsed="false">
      <c r="A344" s="0" t="n">
        <v>862</v>
      </c>
      <c r="B344" s="0" t="s">
        <v>1218</v>
      </c>
      <c r="C344" s="0" t="s">
        <v>1219</v>
      </c>
      <c r="D344" s="0" t="str">
        <f aca="false">IF(C344="",B344,"")</f>
        <v/>
      </c>
      <c r="E344" s="0" t="str">
        <f aca="false">IF(D345&lt;&gt;"",CONCATENATE(D344,F344,D345),"")</f>
        <v>Determinazione impegno di spesa (.pdf)Affidamento (.pdf)</v>
      </c>
      <c r="F344" s="0" t="str">
        <f aca="false">IF(D344="",""," - ")</f>
        <v/>
      </c>
    </row>
    <row r="345" customFormat="false" ht="12.8" hidden="false" customHeight="false" outlineLevel="0" collapsed="false">
      <c r="A345" s="0" t="n">
        <v>864</v>
      </c>
      <c r="B345" s="0" t="s">
        <v>1220</v>
      </c>
      <c r="D345" s="0" t="str">
        <f aca="false">IF(C345="",B345,"")</f>
        <v>Determinazione impegno di spesa (.pdf)Affidamento (.pdf)</v>
      </c>
      <c r="E345" s="0" t="str">
        <f aca="false">IF(D346&lt;&gt;"",CONCATENATE(D345,F345,D346),"")</f>
        <v/>
      </c>
      <c r="F345" s="0" t="str">
        <f aca="false">IF(D345="",""," - ")</f>
        <v> - </v>
      </c>
    </row>
    <row r="346" customFormat="false" ht="12.8" hidden="false" customHeight="false" outlineLevel="0" collapsed="false">
      <c r="A346" s="0" t="n">
        <v>867</v>
      </c>
      <c r="B346" s="0" t="s">
        <v>1221</v>
      </c>
      <c r="C346" s="0" t="s">
        <v>1222</v>
      </c>
      <c r="D346" s="0" t="str">
        <f aca="false">IF(C346="",B346,"")</f>
        <v/>
      </c>
      <c r="E346" s="0" t="str">
        <f aca="false">IF(D347&lt;&gt;"",CONCATENATE(D346,F346,D347),"")</f>
        <v>Determinazione impegno di spesa (.pdf)Affidamento anticipato (.pdf)Determinazione a contrarre (.pdf)</v>
      </c>
      <c r="F346" s="0" t="str">
        <f aca="false">IF(D346="",""," - ")</f>
        <v/>
      </c>
    </row>
    <row r="347" customFormat="false" ht="12.8" hidden="false" customHeight="false" outlineLevel="0" collapsed="false">
      <c r="A347" s="0" t="n">
        <v>869</v>
      </c>
      <c r="B347" s="0" t="s">
        <v>1223</v>
      </c>
      <c r="D347" s="0" t="str">
        <f aca="false">IF(C347="",B347,"")</f>
        <v>Determinazione impegno di spesa (.pdf)Affidamento anticipato (.pdf)Determinazione a contrarre (.pdf)</v>
      </c>
      <c r="E347" s="0" t="str">
        <f aca="false">IF(D348&lt;&gt;"",CONCATENATE(D347,F347,D348),"")</f>
        <v/>
      </c>
      <c r="F347" s="0" t="str">
        <f aca="false">IF(D347="",""," - ")</f>
        <v> - </v>
      </c>
    </row>
    <row r="348" customFormat="false" ht="12.8" hidden="false" customHeight="false" outlineLevel="0" collapsed="false">
      <c r="A348" s="0" t="n">
        <v>872</v>
      </c>
      <c r="B348" s="0" t="s">
        <v>1224</v>
      </c>
      <c r="C348" s="0" t="s">
        <v>1225</v>
      </c>
      <c r="D348" s="0" t="str">
        <f aca="false">IF(C348="",B348,"")</f>
        <v/>
      </c>
      <c r="E348" s="0" t="str">
        <f aca="false">IF(D349&lt;&gt;"",CONCATENATE(D348,F348,D349),"")</f>
        <v>Affidamento (.pdf)</v>
      </c>
      <c r="F348" s="0" t="str">
        <f aca="false">IF(D348="",""," - ")</f>
        <v/>
      </c>
    </row>
    <row r="349" customFormat="false" ht="12.8" hidden="false" customHeight="false" outlineLevel="0" collapsed="false">
      <c r="A349" s="0" t="n">
        <v>874</v>
      </c>
      <c r="B349" s="0" t="s">
        <v>991</v>
      </c>
      <c r="D349" s="0" t="str">
        <f aca="false">IF(C349="",B349,"")</f>
        <v>Affidamento (.pdf)</v>
      </c>
      <c r="E349" s="0" t="str">
        <f aca="false">IF(D350&lt;&gt;"",CONCATENATE(D349,F349,D350),"")</f>
        <v/>
      </c>
      <c r="F349" s="0" t="str">
        <f aca="false">IF(D349="",""," - ")</f>
        <v> - </v>
      </c>
    </row>
    <row r="350" customFormat="false" ht="12.8" hidden="false" customHeight="false" outlineLevel="0" collapsed="false">
      <c r="A350" s="0" t="n">
        <v>877</v>
      </c>
      <c r="B350" s="0" t="s">
        <v>1226</v>
      </c>
      <c r="C350" s="0" t="s">
        <v>1227</v>
      </c>
      <c r="D350" s="0" t="str">
        <f aca="false">IF(C350="",B350,"")</f>
        <v/>
      </c>
      <c r="E350" s="0" t="str">
        <f aca="false">IF(D351&lt;&gt;"",CONCATENATE(D350,F350,D351),"")</f>
        <v>Autorizzazione consegna anticipata (.pdf)Allegato 1 (.pdf)</v>
      </c>
      <c r="F350" s="0" t="str">
        <f aca="false">IF(D350="",""," - ")</f>
        <v/>
      </c>
    </row>
    <row r="351" customFormat="false" ht="12.8" hidden="false" customHeight="false" outlineLevel="0" collapsed="false">
      <c r="A351" s="0" t="n">
        <v>879</v>
      </c>
      <c r="B351" s="0" t="s">
        <v>1228</v>
      </c>
      <c r="D351" s="0" t="str">
        <f aca="false">IF(C351="",B351,"")</f>
        <v>Autorizzazione consegna anticipata (.pdf)Allegato 1 (.pdf)</v>
      </c>
      <c r="E351" s="0" t="str">
        <f aca="false">IF(D352&lt;&gt;"",CONCATENATE(D351,F351,D352),"")</f>
        <v/>
      </c>
      <c r="F351" s="0" t="str">
        <f aca="false">IF(D351="",""," - ")</f>
        <v> - </v>
      </c>
    </row>
    <row r="352" customFormat="false" ht="12.8" hidden="false" customHeight="false" outlineLevel="0" collapsed="false">
      <c r="A352" s="0" t="n">
        <v>882</v>
      </c>
      <c r="B352" s="0" t="s">
        <v>1229</v>
      </c>
      <c r="C352" s="0" t="s">
        <v>1230</v>
      </c>
      <c r="D352" s="0" t="str">
        <f aca="false">IF(C352="",B352,"")</f>
        <v/>
      </c>
      <c r="E352" s="0" t="str">
        <f aca="false">IF(D353&lt;&gt;"",CONCATENATE(D352,F352,D353),"")</f>
        <v>Determinazione impegno spesa (.pdf)Affidamento anticipato (.pdf)</v>
      </c>
      <c r="F352" s="0" t="str">
        <f aca="false">IF(D352="",""," - ")</f>
        <v/>
      </c>
    </row>
    <row r="353" customFormat="false" ht="12.8" hidden="false" customHeight="false" outlineLevel="0" collapsed="false">
      <c r="A353" s="0" t="n">
        <v>884</v>
      </c>
      <c r="B353" s="0" t="s">
        <v>1231</v>
      </c>
      <c r="D353" s="0" t="str">
        <f aca="false">IF(C353="",B353,"")</f>
        <v>Determinazione impegno spesa (.pdf)Affidamento anticipato (.pdf)</v>
      </c>
      <c r="E353" s="0" t="str">
        <f aca="false">IF(D354&lt;&gt;"",CONCATENATE(D353,F353,D354),"")</f>
        <v/>
      </c>
      <c r="F353" s="0" t="str">
        <f aca="false">IF(D353="",""," - ")</f>
        <v> - </v>
      </c>
    </row>
    <row r="354" customFormat="false" ht="12.8" hidden="false" customHeight="false" outlineLevel="0" collapsed="false">
      <c r="A354" s="0" t="n">
        <v>887</v>
      </c>
      <c r="B354" s="0" t="s">
        <v>1232</v>
      </c>
      <c r="C354" s="0" t="s">
        <v>1233</v>
      </c>
      <c r="D354" s="0" t="str">
        <f aca="false">IF(C354="",B354,"")</f>
        <v/>
      </c>
      <c r="E354" s="0" t="str">
        <f aca="false">IF(D355&lt;&gt;"",CONCATENATE(D354,F354,D355),"")</f>
        <v>Determinazione autorizzazione esecuzione anticipata (.pdf)</v>
      </c>
      <c r="F354" s="0" t="str">
        <f aca="false">IF(D354="",""," - ")</f>
        <v/>
      </c>
    </row>
    <row r="355" customFormat="false" ht="12.8" hidden="false" customHeight="false" outlineLevel="0" collapsed="false">
      <c r="A355" s="0" t="n">
        <v>889</v>
      </c>
      <c r="B355" s="0" t="s">
        <v>1234</v>
      </c>
      <c r="D355" s="0" t="str">
        <f aca="false">IF(C355="",B355,"")</f>
        <v>Determinazione autorizzazione esecuzione anticipata (.pdf)</v>
      </c>
      <c r="E355" s="0" t="str">
        <f aca="false">IF(D356&lt;&gt;"",CONCATENATE(D355,F355,D356),"")</f>
        <v/>
      </c>
      <c r="F355" s="0" t="str">
        <f aca="false">IF(D355="",""," - ")</f>
        <v> - </v>
      </c>
    </row>
    <row r="356" customFormat="false" ht="12.8" hidden="false" customHeight="false" outlineLevel="0" collapsed="false">
      <c r="A356" s="0" t="n">
        <v>892</v>
      </c>
      <c r="B356" s="0" t="s">
        <v>1235</v>
      </c>
      <c r="C356" s="0" t="s">
        <v>1236</v>
      </c>
      <c r="D356" s="0" t="str">
        <f aca="false">IF(C356="",B356,"")</f>
        <v/>
      </c>
      <c r="E356" s="0" t="str">
        <f aca="false">IF(D357&lt;&gt;"",CONCATENATE(D356,F356,D357),"")</f>
        <v>Determinazione autorizzazione esecuzione anticipata (.pdf)</v>
      </c>
      <c r="F356" s="0" t="str">
        <f aca="false">IF(D356="",""," - ")</f>
        <v/>
      </c>
    </row>
    <row r="357" customFormat="false" ht="12.8" hidden="false" customHeight="false" outlineLevel="0" collapsed="false">
      <c r="A357" s="0" t="n">
        <v>894</v>
      </c>
      <c r="B357" s="0" t="s">
        <v>1234</v>
      </c>
      <c r="D357" s="0" t="str">
        <f aca="false">IF(C357="",B357,"")</f>
        <v>Determinazione autorizzazione esecuzione anticipata (.pdf)</v>
      </c>
      <c r="E357" s="0" t="str">
        <f aca="false">IF(D358&lt;&gt;"",CONCATENATE(D357,F357,D358),"")</f>
        <v/>
      </c>
      <c r="F357" s="0" t="str">
        <f aca="false">IF(D357="",""," - ")</f>
        <v> - </v>
      </c>
    </row>
    <row r="358" customFormat="false" ht="12.8" hidden="false" customHeight="false" outlineLevel="0" collapsed="false">
      <c r="A358" s="0" t="n">
        <v>897</v>
      </c>
      <c r="B358" s="0" t="s">
        <v>1237</v>
      </c>
      <c r="C358" s="0" t="s">
        <v>1238</v>
      </c>
      <c r="D358" s="0" t="str">
        <f aca="false">IF(C358="",B358,"")</f>
        <v/>
      </c>
      <c r="E358" s="0" t="str">
        <f aca="false">IF(D359&lt;&gt;"",CONCATENATE(D358,F358,D359),"")</f>
        <v>Determina impegno di spesa (.pdf)Affidamento anticipato (.pdf)</v>
      </c>
      <c r="F358" s="0" t="str">
        <f aca="false">IF(D358="",""," - ")</f>
        <v/>
      </c>
    </row>
    <row r="359" customFormat="false" ht="12.8" hidden="false" customHeight="false" outlineLevel="0" collapsed="false">
      <c r="A359" s="0" t="n">
        <v>899</v>
      </c>
      <c r="B359" s="0" t="s">
        <v>1239</v>
      </c>
      <c r="D359" s="0" t="str">
        <f aca="false">IF(C359="",B359,"")</f>
        <v>Determina impegno di spesa (.pdf)Affidamento anticipato (.pdf)</v>
      </c>
      <c r="E359" s="0" t="str">
        <f aca="false">IF(D360&lt;&gt;"",CONCATENATE(D359,F359,D360),"")</f>
        <v/>
      </c>
      <c r="F359" s="0" t="str">
        <f aca="false">IF(D359="",""," - ")</f>
        <v> - </v>
      </c>
    </row>
    <row r="360" customFormat="false" ht="12.8" hidden="false" customHeight="false" outlineLevel="0" collapsed="false">
      <c r="A360" s="0" t="n">
        <v>902</v>
      </c>
      <c r="B360" s="0" t="s">
        <v>1240</v>
      </c>
      <c r="C360" s="0" t="s">
        <v>1241</v>
      </c>
      <c r="D360" s="0" t="str">
        <f aca="false">IF(C360="",B360,"")</f>
        <v/>
      </c>
      <c r="E360" s="0" t="str">
        <f aca="false">IF(D361&lt;&gt;"",CONCATENATE(D360,F360,D361),"")</f>
        <v>Determinazione impegno di spesa (.pdf)Affidamento anticipato (.pdf)</v>
      </c>
      <c r="F360" s="0" t="str">
        <f aca="false">IF(D360="",""," - ")</f>
        <v/>
      </c>
    </row>
    <row r="361" customFormat="false" ht="12.8" hidden="false" customHeight="false" outlineLevel="0" collapsed="false">
      <c r="A361" s="0" t="n">
        <v>904</v>
      </c>
      <c r="B361" s="0" t="s">
        <v>1242</v>
      </c>
      <c r="D361" s="0" t="str">
        <f aca="false">IF(C361="",B361,"")</f>
        <v>Determinazione impegno di spesa (.pdf)Affidamento anticipato (.pdf)</v>
      </c>
      <c r="E361" s="0" t="str">
        <f aca="false">IF(D362&lt;&gt;"",CONCATENATE(D361,F361,D362),"")</f>
        <v/>
      </c>
      <c r="F361" s="0" t="str">
        <f aca="false">IF(D361="",""," - ")</f>
        <v> - </v>
      </c>
    </row>
    <row r="362" customFormat="false" ht="12.8" hidden="false" customHeight="false" outlineLevel="0" collapsed="false">
      <c r="A362" s="0" t="n">
        <v>907</v>
      </c>
      <c r="B362" s="0" t="s">
        <v>1243</v>
      </c>
      <c r="C362" s="0" t="s">
        <v>1244</v>
      </c>
      <c r="D362" s="0" t="str">
        <f aca="false">IF(C362="",B362,"")</f>
        <v/>
      </c>
      <c r="E362" s="0" t="str">
        <f aca="false">IF(D363&lt;&gt;"",CONCATENATE(D362,F362,D363),"")</f>
        <v>Determinazione di affidamento e impegno (.pdf)</v>
      </c>
      <c r="F362" s="0" t="str">
        <f aca="false">IF(D362="",""," - ")</f>
        <v/>
      </c>
    </row>
    <row r="363" customFormat="false" ht="12.8" hidden="false" customHeight="false" outlineLevel="0" collapsed="false">
      <c r="A363" s="0" t="n">
        <v>909</v>
      </c>
      <c r="B363" s="0" t="s">
        <v>1245</v>
      </c>
      <c r="D363" s="0" t="str">
        <f aca="false">IF(C363="",B363,"")</f>
        <v>Determinazione di affidamento e impegno (.pdf)</v>
      </c>
      <c r="E363" s="0" t="str">
        <f aca="false">IF(D364&lt;&gt;"",CONCATENATE(D363,F363,D364),"")</f>
        <v/>
      </c>
      <c r="F363" s="0" t="str">
        <f aca="false">IF(D363="",""," - ")</f>
        <v> - </v>
      </c>
    </row>
    <row r="364" customFormat="false" ht="12.8" hidden="false" customHeight="false" outlineLevel="0" collapsed="false">
      <c r="A364" s="0" t="n">
        <v>912</v>
      </c>
      <c r="B364" s="0" t="s">
        <v>1246</v>
      </c>
      <c r="C364" s="0" t="s">
        <v>1247</v>
      </c>
      <c r="D364" s="0" t="str">
        <f aca="false">IF(C364="",B364,"")</f>
        <v/>
      </c>
      <c r="E364" s="0" t="str">
        <f aca="false">IF(D365&lt;&gt;"",CONCATENATE(D364,F364,D365),"")</f>
        <v>Determinazione di aggiudicazione (.pdf)</v>
      </c>
      <c r="F364" s="0" t="str">
        <f aca="false">IF(D364="",""," - ")</f>
        <v/>
      </c>
    </row>
    <row r="365" customFormat="false" ht="12.8" hidden="false" customHeight="false" outlineLevel="0" collapsed="false">
      <c r="A365" s="0" t="n">
        <v>914</v>
      </c>
      <c r="B365" s="0" t="s">
        <v>1248</v>
      </c>
      <c r="D365" s="0" t="str">
        <f aca="false">IF(C365="",B365,"")</f>
        <v>Determinazione di aggiudicazione (.pdf)</v>
      </c>
      <c r="E365" s="0" t="str">
        <f aca="false">IF(D366&lt;&gt;"",CONCATENATE(D365,F365,D366),"")</f>
        <v/>
      </c>
      <c r="F365" s="0" t="str">
        <f aca="false">IF(D365="",""," - ")</f>
        <v> - </v>
      </c>
    </row>
    <row r="366" customFormat="false" ht="12.8" hidden="false" customHeight="false" outlineLevel="0" collapsed="false">
      <c r="A366" s="0" t="n">
        <v>917</v>
      </c>
      <c r="B366" s="0" t="s">
        <v>1249</v>
      </c>
      <c r="C366" s="0" t="s">
        <v>1250</v>
      </c>
      <c r="D366" s="0" t="str">
        <f aca="false">IF(C366="",B366,"")</f>
        <v/>
      </c>
      <c r="E366" s="0" t="str">
        <f aca="false">IF(D367&lt;&gt;"",CONCATENATE(D366,F366,D367),"")</f>
        <v>Affidamento (.pdf)Ordine (.pdf)</v>
      </c>
      <c r="F366" s="0" t="str">
        <f aca="false">IF(D366="",""," - ")</f>
        <v/>
      </c>
    </row>
    <row r="367" customFormat="false" ht="12.8" hidden="false" customHeight="false" outlineLevel="0" collapsed="false">
      <c r="A367" s="0" t="n">
        <v>919</v>
      </c>
      <c r="B367" s="0" t="s">
        <v>1034</v>
      </c>
      <c r="D367" s="0" t="str">
        <f aca="false">IF(C367="",B367,"")</f>
        <v>Affidamento (.pdf)Ordine (.pdf)</v>
      </c>
      <c r="E367" s="0" t="str">
        <f aca="false">IF(D368&lt;&gt;"",CONCATENATE(D367,F367,D368),"")</f>
        <v/>
      </c>
      <c r="F367" s="0" t="str">
        <f aca="false">IF(D367="",""," - ")</f>
        <v> - </v>
      </c>
    </row>
    <row r="368" customFormat="false" ht="12.8" hidden="false" customHeight="false" outlineLevel="0" collapsed="false">
      <c r="A368" s="0" t="n">
        <v>922</v>
      </c>
      <c r="B368" s="0" t="s">
        <v>1251</v>
      </c>
      <c r="C368" s="0" t="s">
        <v>1252</v>
      </c>
      <c r="D368" s="0" t="str">
        <f aca="false">IF(C368="",B368,"")</f>
        <v/>
      </c>
      <c r="E368" s="0" t="str">
        <f aca="false">IF(D369&lt;&gt;"",CONCATENATE(D368,F368,D369),"")</f>
        <v>Affidamento (.pdf)Ordine (.pdf)</v>
      </c>
      <c r="F368" s="0" t="str">
        <f aca="false">IF(D368="",""," - ")</f>
        <v/>
      </c>
    </row>
    <row r="369" customFormat="false" ht="12.8" hidden="false" customHeight="false" outlineLevel="0" collapsed="false">
      <c r="A369" s="0" t="n">
        <v>924</v>
      </c>
      <c r="B369" s="0" t="s">
        <v>1034</v>
      </c>
      <c r="D369" s="0" t="str">
        <f aca="false">IF(C369="",B369,"")</f>
        <v>Affidamento (.pdf)Ordine (.pdf)</v>
      </c>
      <c r="E369" s="0" t="str">
        <f aca="false">IF(D370&lt;&gt;"",CONCATENATE(D369,F369,D370),"")</f>
        <v/>
      </c>
      <c r="F369" s="0" t="str">
        <f aca="false">IF(D369="",""," - ")</f>
        <v> - </v>
      </c>
    </row>
    <row r="370" customFormat="false" ht="12.8" hidden="false" customHeight="false" outlineLevel="0" collapsed="false">
      <c r="A370" s="0" t="n">
        <v>927</v>
      </c>
      <c r="B370" s="0" t="s">
        <v>1253</v>
      </c>
      <c r="C370" s="0" t="s">
        <v>1254</v>
      </c>
      <c r="D370" s="0" t="str">
        <f aca="false">IF(C370="",B370,"")</f>
        <v/>
      </c>
      <c r="E370" s="0" t="str">
        <f aca="false">IF(D371&lt;&gt;"",CONCATENATE(D370,F370,D371),"")</f>
        <v>Affidamento (.pdf)Ordine (.pdf)</v>
      </c>
      <c r="F370" s="0" t="str">
        <f aca="false">IF(D370="",""," - ")</f>
        <v/>
      </c>
    </row>
    <row r="371" customFormat="false" ht="12.8" hidden="false" customHeight="false" outlineLevel="0" collapsed="false">
      <c r="A371" s="0" t="n">
        <v>929</v>
      </c>
      <c r="B371" s="0" t="s">
        <v>1034</v>
      </c>
      <c r="D371" s="0" t="str">
        <f aca="false">IF(C371="",B371,"")</f>
        <v>Affidamento (.pdf)Ordine (.pdf)</v>
      </c>
      <c r="E371" s="0" t="str">
        <f aca="false">IF(D372&lt;&gt;"",CONCATENATE(D371,F371,D372),"")</f>
        <v/>
      </c>
      <c r="F371" s="0" t="str">
        <f aca="false">IF(D371="",""," - ")</f>
        <v> - </v>
      </c>
    </row>
    <row r="372" customFormat="false" ht="12.8" hidden="false" customHeight="false" outlineLevel="0" collapsed="false">
      <c r="A372" s="0" t="n">
        <v>932</v>
      </c>
      <c r="B372" s="0" t="s">
        <v>1255</v>
      </c>
      <c r="C372" s="0" t="s">
        <v>1256</v>
      </c>
      <c r="D372" s="0" t="str">
        <f aca="false">IF(C372="",B372,"")</f>
        <v/>
      </c>
      <c r="E372" s="0" t="str">
        <f aca="false">IF(D373&lt;&gt;"",CONCATENATE(D372,F372,D373),"")</f>
        <v>Affidamento (.pdf)Ordine (.pdf)</v>
      </c>
      <c r="F372" s="0" t="str">
        <f aca="false">IF(D372="",""," - ")</f>
        <v/>
      </c>
    </row>
    <row r="373" customFormat="false" ht="12.8" hidden="false" customHeight="false" outlineLevel="0" collapsed="false">
      <c r="A373" s="0" t="n">
        <v>934</v>
      </c>
      <c r="B373" s="0" t="s">
        <v>1034</v>
      </c>
      <c r="D373" s="0" t="str">
        <f aca="false">IF(C373="",B373,"")</f>
        <v>Affidamento (.pdf)Ordine (.pdf)</v>
      </c>
      <c r="E373" s="0" t="str">
        <f aca="false">IF(D374&lt;&gt;"",CONCATENATE(D373,F373,D374),"")</f>
        <v/>
      </c>
      <c r="F373" s="0" t="str">
        <f aca="false">IF(D373="",""," - ")</f>
        <v> - </v>
      </c>
    </row>
    <row r="374" customFormat="false" ht="12.8" hidden="false" customHeight="false" outlineLevel="0" collapsed="false">
      <c r="A374" s="0" t="n">
        <v>937</v>
      </c>
      <c r="B374" s="0" t="s">
        <v>1257</v>
      </c>
      <c r="C374" s="0" t="s">
        <v>1258</v>
      </c>
      <c r="D374" s="0" t="str">
        <f aca="false">IF(C374="",B374,"")</f>
        <v/>
      </c>
      <c r="E374" s="0" t="str">
        <f aca="false">IF(D375&lt;&gt;"",CONCATENATE(D374,F374,D375),"")</f>
        <v>Affidamento (.pdf)</v>
      </c>
      <c r="F374" s="0" t="str">
        <f aca="false">IF(D374="",""," - ")</f>
        <v/>
      </c>
    </row>
    <row r="375" customFormat="false" ht="12.8" hidden="false" customHeight="false" outlineLevel="0" collapsed="false">
      <c r="A375" s="0" t="n">
        <v>939</v>
      </c>
      <c r="B375" s="0" t="s">
        <v>991</v>
      </c>
      <c r="D375" s="0" t="str">
        <f aca="false">IF(C375="",B375,"")</f>
        <v>Affidamento (.pdf)</v>
      </c>
      <c r="E375" s="0" t="str">
        <f aca="false">IF(D376&lt;&gt;"",CONCATENATE(D375,F375,D376),"")</f>
        <v/>
      </c>
      <c r="F375" s="0" t="str">
        <f aca="false">IF(D375="",""," - ")</f>
        <v> - </v>
      </c>
    </row>
    <row r="376" customFormat="false" ht="12.8" hidden="false" customHeight="false" outlineLevel="0" collapsed="false">
      <c r="A376" s="0" t="n">
        <v>942</v>
      </c>
      <c r="B376" s="0" t="s">
        <v>1259</v>
      </c>
      <c r="C376" s="0" t="s">
        <v>1260</v>
      </c>
      <c r="D376" s="0" t="str">
        <f aca="false">IF(C376="",B376,"")</f>
        <v/>
      </c>
      <c r="E376" s="0" t="str">
        <f aca="false">IF(D377&lt;&gt;"",CONCATENATE(D376,F376,D377),"")</f>
        <v>Determinazione di indizione ed affidamento (.pdf)</v>
      </c>
      <c r="F376" s="0" t="str">
        <f aca="false">IF(D376="",""," - ")</f>
        <v/>
      </c>
    </row>
    <row r="377" customFormat="false" ht="12.8" hidden="false" customHeight="false" outlineLevel="0" collapsed="false">
      <c r="A377" s="0" t="n">
        <v>944</v>
      </c>
      <c r="B377" s="0" t="s">
        <v>1261</v>
      </c>
      <c r="D377" s="0" t="str">
        <f aca="false">IF(C377="",B377,"")</f>
        <v>Determinazione di indizione ed affidamento (.pdf)</v>
      </c>
      <c r="E377" s="0" t="str">
        <f aca="false">IF(D378&lt;&gt;"",CONCATENATE(D377,F377,D378),"")</f>
        <v/>
      </c>
      <c r="F377" s="0" t="str">
        <f aca="false">IF(D377="",""," - ")</f>
        <v> - </v>
      </c>
    </row>
    <row r="378" customFormat="false" ht="12.8" hidden="false" customHeight="false" outlineLevel="0" collapsed="false">
      <c r="A378" s="0" t="n">
        <v>947</v>
      </c>
      <c r="B378" s="0" t="s">
        <v>1262</v>
      </c>
      <c r="C378" s="0" t="s">
        <v>1263</v>
      </c>
      <c r="D378" s="0" t="str">
        <f aca="false">IF(C378="",B378,"")</f>
        <v/>
      </c>
      <c r="E378" s="0" t="str">
        <f aca="false">IF(D379&lt;&gt;"",CONCATENATE(D378,F378,D379),"")</f>
        <v>Determinazione a contrarre e richiesta di prosecuzione servizio (.pdf)Affidamento servizio (.pdf)</v>
      </c>
      <c r="F378" s="0" t="str">
        <f aca="false">IF(D378="",""," - ")</f>
        <v/>
      </c>
    </row>
    <row r="379" customFormat="false" ht="12.8" hidden="false" customHeight="false" outlineLevel="0" collapsed="false">
      <c r="A379" s="0" t="n">
        <v>949</v>
      </c>
      <c r="B379" s="0" t="s">
        <v>1264</v>
      </c>
      <c r="D379" s="0" t="str">
        <f aca="false">IF(C379="",B379,"")</f>
        <v>Determinazione a contrarre e richiesta di prosecuzione servizio (.pdf)Affidamento servizio (.pdf)</v>
      </c>
      <c r="E379" s="0" t="str">
        <f aca="false">IF(D380&lt;&gt;"",CONCATENATE(D379,F379,D380),"")</f>
        <v/>
      </c>
      <c r="F379" s="0" t="str">
        <f aca="false">IF(D379="",""," - ")</f>
        <v> - </v>
      </c>
    </row>
    <row r="380" customFormat="false" ht="12.8" hidden="false" customHeight="false" outlineLevel="0" collapsed="false">
      <c r="A380" s="0" t="n">
        <v>952</v>
      </c>
      <c r="B380" s="0" t="s">
        <v>1265</v>
      </c>
      <c r="C380" s="0" t="s">
        <v>1266</v>
      </c>
      <c r="D380" s="0" t="str">
        <f aca="false">IF(C380="",B380,"")</f>
        <v/>
      </c>
      <c r="E380" s="0" t="str">
        <f aca="false">IF(D381&lt;&gt;"",CONCATENATE(D380,F380,D381),"")</f>
        <v>Determinazione a contrarre (.pdf)Richiesta di offerta (.pdf)Ordine prosecuzione servizio (.pdf)</v>
      </c>
      <c r="F380" s="0" t="str">
        <f aca="false">IF(D380="",""," - ")</f>
        <v/>
      </c>
    </row>
    <row r="381" customFormat="false" ht="12.8" hidden="false" customHeight="false" outlineLevel="0" collapsed="false">
      <c r="A381" s="0" t="n">
        <v>954</v>
      </c>
      <c r="B381" s="0" t="s">
        <v>1267</v>
      </c>
      <c r="D381" s="0" t="str">
        <f aca="false">IF(C381="",B381,"")</f>
        <v>Determinazione a contrarre (.pdf)Richiesta di offerta (.pdf)Ordine prosecuzione servizio (.pdf)</v>
      </c>
      <c r="E381" s="0" t="str">
        <f aca="false">IF(D382&lt;&gt;"",CONCATENATE(D381,F381,D382),"")</f>
        <v/>
      </c>
      <c r="F381" s="0" t="str">
        <f aca="false">IF(D381="",""," - ")</f>
        <v> - </v>
      </c>
    </row>
    <row r="382" customFormat="false" ht="12.8" hidden="false" customHeight="false" outlineLevel="0" collapsed="false">
      <c r="A382" s="0" t="n">
        <v>957</v>
      </c>
      <c r="B382" s="0" t="s">
        <v>1268</v>
      </c>
      <c r="C382" s="0" t="s">
        <v>1269</v>
      </c>
      <c r="D382" s="0" t="str">
        <f aca="false">IF(C382="",B382,"")</f>
        <v/>
      </c>
      <c r="E382" s="0" t="str">
        <f aca="false">IF(D383&lt;&gt;"",CONCATENATE(D382,F382,D383),"")</f>
        <v>Determinazione a contrarre e richiesta di offerta (.pdf)Ordine affidamento anticipato (.pdf)</v>
      </c>
      <c r="F382" s="0" t="str">
        <f aca="false">IF(D382="",""," - ")</f>
        <v/>
      </c>
    </row>
    <row r="383" customFormat="false" ht="12.8" hidden="false" customHeight="false" outlineLevel="0" collapsed="false">
      <c r="A383" s="0" t="n">
        <v>959</v>
      </c>
      <c r="B383" s="0" t="s">
        <v>1270</v>
      </c>
      <c r="D383" s="0" t="str">
        <f aca="false">IF(C383="",B383,"")</f>
        <v>Determinazione a contrarre e richiesta di offerta (.pdf)Ordine affidamento anticipato (.pdf)</v>
      </c>
      <c r="E383" s="0" t="str">
        <f aca="false">IF(D384&lt;&gt;"",CONCATENATE(D383,F383,D384),"")</f>
        <v/>
      </c>
      <c r="F383" s="0" t="str">
        <f aca="false">IF(D383="",""," - ")</f>
        <v> - </v>
      </c>
    </row>
    <row r="384" customFormat="false" ht="12.8" hidden="false" customHeight="false" outlineLevel="0" collapsed="false">
      <c r="A384" s="0" t="n">
        <v>962</v>
      </c>
      <c r="B384" s="0" t="s">
        <v>1271</v>
      </c>
      <c r="C384" s="0" t="s">
        <v>1272</v>
      </c>
      <c r="D384" s="0" t="str">
        <f aca="false">IF(C384="",B384,"")</f>
        <v/>
      </c>
      <c r="E384" s="0" t="str">
        <f aca="false">IF(D385&lt;&gt;"",CONCATENATE(D384,F384,D385),"")</f>
        <v>Ordine fornitura (.pdf)</v>
      </c>
      <c r="F384" s="0" t="str">
        <f aca="false">IF(D384="",""," - ")</f>
        <v/>
      </c>
    </row>
    <row r="385" customFormat="false" ht="12.8" hidden="false" customHeight="false" outlineLevel="0" collapsed="false">
      <c r="A385" s="0" t="n">
        <v>964</v>
      </c>
      <c r="B385" s="0" t="s">
        <v>1273</v>
      </c>
      <c r="D385" s="0" t="str">
        <f aca="false">IF(C385="",B385,"")</f>
        <v>Ordine fornitura (.pdf)</v>
      </c>
      <c r="E385" s="0" t="str">
        <f aca="false">IF(D386&lt;&gt;"",CONCATENATE(D385,F385,D386),"")</f>
        <v/>
      </c>
      <c r="F385" s="0" t="str">
        <f aca="false">IF(D385="",""," - ")</f>
        <v> - </v>
      </c>
    </row>
    <row r="386" customFormat="false" ht="12.8" hidden="false" customHeight="false" outlineLevel="0" collapsed="false">
      <c r="A386" s="0" t="n">
        <v>967</v>
      </c>
      <c r="B386" s="0" t="s">
        <v>1274</v>
      </c>
      <c r="C386" s="0" t="s">
        <v>1275</v>
      </c>
      <c r="D386" s="0" t="str">
        <f aca="false">IF(C386="",B386,"")</f>
        <v/>
      </c>
      <c r="E386" s="0" t="str">
        <f aca="false">IF(D387&lt;&gt;"",CONCATENATE(D386,F386,D387),"")</f>
        <v>Ordine affidamento (.pdf)</v>
      </c>
      <c r="F386" s="0" t="str">
        <f aca="false">IF(D386="",""," - ")</f>
        <v/>
      </c>
    </row>
    <row r="387" customFormat="false" ht="12.8" hidden="false" customHeight="false" outlineLevel="0" collapsed="false">
      <c r="A387" s="0" t="n">
        <v>969</v>
      </c>
      <c r="B387" s="0" t="s">
        <v>1276</v>
      </c>
      <c r="D387" s="0" t="str">
        <f aca="false">IF(C387="",B387,"")</f>
        <v>Ordine affidamento (.pdf)</v>
      </c>
      <c r="E387" s="0" t="str">
        <f aca="false">IF(D388&lt;&gt;"",CONCATENATE(D387,F387,D388),"")</f>
        <v/>
      </c>
      <c r="F387" s="0" t="str">
        <f aca="false">IF(D387="",""," - ")</f>
        <v> - </v>
      </c>
    </row>
    <row r="388" customFormat="false" ht="12.8" hidden="false" customHeight="false" outlineLevel="0" collapsed="false">
      <c r="A388" s="0" t="n">
        <v>972</v>
      </c>
      <c r="B388" s="0" t="s">
        <v>1277</v>
      </c>
      <c r="C388" s="0" t="s">
        <v>1278</v>
      </c>
      <c r="D388" s="0" t="str">
        <f aca="false">IF(C388="",B388,"")</f>
        <v/>
      </c>
      <c r="E388" s="0" t="str">
        <f aca="false">IF(D389&lt;&gt;"",CONCATENATE(D388,F388,D389),"")</f>
        <v>Determina a contrarre (.pdf)Richiesta disponibilit&amp;agrave; (.pdf)Determina di affidamento (.pdf)Affidamento anticipato (.pdf)</v>
      </c>
      <c r="F388" s="0" t="str">
        <f aca="false">IF(D388="",""," - ")</f>
        <v/>
      </c>
    </row>
    <row r="389" customFormat="false" ht="12.8" hidden="false" customHeight="false" outlineLevel="0" collapsed="false">
      <c r="A389" s="0" t="n">
        <v>974</v>
      </c>
      <c r="B389" s="0" t="s">
        <v>1279</v>
      </c>
      <c r="D389" s="0" t="str">
        <f aca="false">IF(C389="",B389,"")</f>
        <v>Determina a contrarre (.pdf)Richiesta disponibilit&amp;agrave; (.pdf)Determina di affidamento (.pdf)Affidamento anticipato (.pdf)</v>
      </c>
      <c r="E389" s="0" t="str">
        <f aca="false">IF(D390&lt;&gt;"",CONCATENATE(D389,F389,D390),"")</f>
        <v/>
      </c>
      <c r="F389" s="0" t="str">
        <f aca="false">IF(D389="",""," - ")</f>
        <v> - </v>
      </c>
    </row>
    <row r="390" customFormat="false" ht="12.8" hidden="false" customHeight="false" outlineLevel="0" collapsed="false">
      <c r="A390" s="0" t="n">
        <v>977</v>
      </c>
      <c r="B390" s="0" t="s">
        <v>1280</v>
      </c>
      <c r="C390" s="0" t="s">
        <v>1281</v>
      </c>
      <c r="D390" s="0" t="str">
        <f aca="false">IF(C390="",B390,"")</f>
        <v/>
      </c>
      <c r="E390" s="0" t="str">
        <f aca="false">IF(D391&lt;&gt;"",CONCATENATE(D390,F390,D391),"")</f>
        <v>Determina a contrarre e disciplinare di gara (.pdf)Affidamento servizio (.pdf)</v>
      </c>
      <c r="F390" s="0" t="str">
        <f aca="false">IF(D390="",""," - ")</f>
        <v/>
      </c>
    </row>
    <row r="391" customFormat="false" ht="12.8" hidden="false" customHeight="false" outlineLevel="0" collapsed="false">
      <c r="A391" s="0" t="n">
        <v>979</v>
      </c>
      <c r="B391" s="0" t="s">
        <v>1282</v>
      </c>
      <c r="D391" s="0" t="str">
        <f aca="false">IF(C391="",B391,"")</f>
        <v>Determina a contrarre e disciplinare di gara (.pdf)Affidamento servizio (.pdf)</v>
      </c>
      <c r="E391" s="0" t="str">
        <f aca="false">IF(D392&lt;&gt;"",CONCATENATE(D391,F391,D392),"")</f>
        <v/>
      </c>
      <c r="F391" s="0" t="str">
        <f aca="false">IF(D391="",""," - ")</f>
        <v> - </v>
      </c>
    </row>
    <row r="392" customFormat="false" ht="12.8" hidden="false" customHeight="false" outlineLevel="0" collapsed="false">
      <c r="A392" s="0" t="n">
        <v>982</v>
      </c>
      <c r="B392" s="0" t="s">
        <v>1283</v>
      </c>
      <c r="C392" s="0" t="s">
        <v>1284</v>
      </c>
      <c r="D392" s="0" t="str">
        <f aca="false">IF(C392="",B392,"")</f>
        <v/>
      </c>
      <c r="E392" s="0" t="str">
        <f aca="false">IF(D393&lt;&gt;"",CONCATENATE(D392,F392,D393),"")</f>
        <v>Determina a contrarre e disciplinare di gara (.pdf)Ordine (.pdf)</v>
      </c>
      <c r="F392" s="0" t="str">
        <f aca="false">IF(D392="",""," - ")</f>
        <v/>
      </c>
    </row>
    <row r="393" customFormat="false" ht="12.8" hidden="false" customHeight="false" outlineLevel="0" collapsed="false">
      <c r="A393" s="0" t="n">
        <v>984</v>
      </c>
      <c r="B393" s="0" t="s">
        <v>1285</v>
      </c>
      <c r="D393" s="0" t="str">
        <f aca="false">IF(C393="",B393,"")</f>
        <v>Determina a contrarre e disciplinare di gara (.pdf)Ordine (.pdf)</v>
      </c>
      <c r="E393" s="0" t="str">
        <f aca="false">IF(D394&lt;&gt;"",CONCATENATE(D393,F393,D394),"")</f>
        <v/>
      </c>
      <c r="F393" s="0" t="str">
        <f aca="false">IF(D393="",""," - ")</f>
        <v> - </v>
      </c>
    </row>
    <row r="394" customFormat="false" ht="12.8" hidden="false" customHeight="false" outlineLevel="0" collapsed="false">
      <c r="A394" s="0" t="n">
        <v>987</v>
      </c>
      <c r="B394" s="0" t="s">
        <v>1286</v>
      </c>
      <c r="C394" s="0" t="s">
        <v>1287</v>
      </c>
      <c r="D394" s="0" t="str">
        <f aca="false">IF(C394="",B394,"")</f>
        <v/>
      </c>
      <c r="E394" s="0" t="str">
        <f aca="false">IF(D395&lt;&gt;"",CONCATENATE(D394,F394,D395),"")</f>
        <v>Determina a contrarre e richiesta di offerta (.pdf)Ordine fornitura (.pdf)</v>
      </c>
      <c r="F394" s="0" t="str">
        <f aca="false">IF(D394="",""," - ")</f>
        <v/>
      </c>
    </row>
    <row r="395" customFormat="false" ht="12.8" hidden="false" customHeight="false" outlineLevel="0" collapsed="false">
      <c r="A395" s="0" t="n">
        <v>989</v>
      </c>
      <c r="B395" s="0" t="s">
        <v>1288</v>
      </c>
      <c r="D395" s="0" t="str">
        <f aca="false">IF(C395="",B395,"")</f>
        <v>Determina a contrarre e richiesta di offerta (.pdf)Ordine fornitura (.pdf)</v>
      </c>
      <c r="E395" s="0" t="str">
        <f aca="false">IF(D396&lt;&gt;"",CONCATENATE(D395,F395,D396),"")</f>
        <v/>
      </c>
      <c r="F395" s="0" t="str">
        <f aca="false">IF(D395="",""," - ")</f>
        <v> - </v>
      </c>
    </row>
    <row r="396" customFormat="false" ht="12.8" hidden="false" customHeight="false" outlineLevel="0" collapsed="false">
      <c r="A396" s="0" t="n">
        <v>992</v>
      </c>
      <c r="B396" s="0" t="s">
        <v>1289</v>
      </c>
      <c r="C396" s="0" t="s">
        <v>1290</v>
      </c>
      <c r="D396" s="0" t="str">
        <f aca="false">IF(C396="",B396,"")</f>
        <v/>
      </c>
      <c r="E396" s="0" t="str">
        <f aca="false">IF(D397&lt;&gt;"",CONCATENATE(D396,F396,D397),"")</f>
        <v>Determinazione a contrarre (.pdf)</v>
      </c>
      <c r="F396" s="0" t="str">
        <f aca="false">IF(D396="",""," - ")</f>
        <v/>
      </c>
    </row>
    <row r="397" customFormat="false" ht="12.8" hidden="false" customHeight="false" outlineLevel="0" collapsed="false">
      <c r="A397" s="0" t="n">
        <v>994</v>
      </c>
      <c r="B397" s="0" t="s">
        <v>1181</v>
      </c>
      <c r="D397" s="0" t="str">
        <f aca="false">IF(C397="",B397,"")</f>
        <v>Determinazione a contrarre (.pdf)</v>
      </c>
      <c r="E397" s="0" t="str">
        <f aca="false">IF(D398&lt;&gt;"",CONCATENATE(D397,F397,D398),"")</f>
        <v/>
      </c>
      <c r="F397" s="0" t="str">
        <f aca="false">IF(D397="",""," - ")</f>
        <v> - </v>
      </c>
    </row>
    <row r="398" customFormat="false" ht="12.8" hidden="false" customHeight="false" outlineLevel="0" collapsed="false">
      <c r="A398" s="0" t="n">
        <v>997</v>
      </c>
      <c r="B398" s="0" t="s">
        <v>1291</v>
      </c>
      <c r="C398" s="0" t="s">
        <v>1292</v>
      </c>
      <c r="D398" s="0" t="str">
        <f aca="false">IF(C398="",B398,"")</f>
        <v/>
      </c>
      <c r="E398" s="0" t="str">
        <f aca="false">IF(D399&lt;&gt;"",CONCATENATE(D398,F398,D399),"")</f>
        <v>Determinazione di indizione e affidamento (.pdf)RUP: Filippo Valfr&amp;egrave; - curriculum (.pdf)</v>
      </c>
      <c r="F398" s="0" t="str">
        <f aca="false">IF(D398="",""," - ")</f>
        <v/>
      </c>
    </row>
    <row r="399" customFormat="false" ht="12.8" hidden="false" customHeight="false" outlineLevel="0" collapsed="false">
      <c r="A399" s="0" t="n">
        <v>999</v>
      </c>
      <c r="B399" s="0" t="s">
        <v>1199</v>
      </c>
      <c r="D399" s="0" t="str">
        <f aca="false">IF(C399="",B399,"")</f>
        <v>Determinazione di indizione e affidamento (.pdf)RUP: Filippo Valfr&amp;egrave; - curriculum (.pdf)</v>
      </c>
      <c r="E399" s="0" t="str">
        <f aca="false">IF(D400&lt;&gt;"",CONCATENATE(D399,F399,D400),"")</f>
        <v/>
      </c>
      <c r="F399" s="0" t="str">
        <f aca="false">IF(D399="",""," - ")</f>
        <v> - </v>
      </c>
    </row>
    <row r="400" customFormat="false" ht="12.8" hidden="false" customHeight="false" outlineLevel="0" collapsed="false">
      <c r="A400" s="0" t="n">
        <v>1002</v>
      </c>
      <c r="B400" s="0" t="s">
        <v>1293</v>
      </c>
      <c r="C400" s="0" t="s">
        <v>1294</v>
      </c>
      <c r="D400" s="0" t="str">
        <f aca="false">IF(C400="",B400,"")</f>
        <v/>
      </c>
      <c r="E400" s="0" t="str">
        <f aca="false">IF(D401&lt;&gt;"",CONCATENATE(D400,F400,D401),"")</f>
        <v>Determinazione a contrarre e discliplinare di gara (.pdf)Ordine fornitura (.pdf)</v>
      </c>
      <c r="F400" s="0" t="str">
        <f aca="false">IF(D400="",""," - ")</f>
        <v/>
      </c>
    </row>
    <row r="401" customFormat="false" ht="12.8" hidden="false" customHeight="false" outlineLevel="0" collapsed="false">
      <c r="A401" s="0" t="n">
        <v>1004</v>
      </c>
      <c r="B401" s="0" t="s">
        <v>1295</v>
      </c>
      <c r="D401" s="0" t="str">
        <f aca="false">IF(C401="",B401,"")</f>
        <v>Determinazione a contrarre e discliplinare di gara (.pdf)Ordine fornitura (.pdf)</v>
      </c>
      <c r="E401" s="0" t="str">
        <f aca="false">IF(D402&lt;&gt;"",CONCATENATE(D401,F401,D402),"")</f>
        <v/>
      </c>
      <c r="F401" s="0" t="str">
        <f aca="false">IF(D401="",""," - ")</f>
        <v> - </v>
      </c>
    </row>
    <row r="402" customFormat="false" ht="12.8" hidden="false" customHeight="false" outlineLevel="0" collapsed="false">
      <c r="A402" s="0" t="n">
        <v>1007</v>
      </c>
      <c r="B402" s="0" t="s">
        <v>1296</v>
      </c>
      <c r="C402" s="0" t="s">
        <v>1297</v>
      </c>
      <c r="D402" s="0" t="str">
        <f aca="false">IF(C402="",B402,"")</f>
        <v/>
      </c>
      <c r="E402" s="0" t="str">
        <f aca="false">IF(D403&lt;&gt;"",CONCATENATE(D402,F402,D403),"")</f>
        <v>Determinazione a contrarre (.pdf)</v>
      </c>
      <c r="F402" s="0" t="str">
        <f aca="false">IF(D402="",""," - ")</f>
        <v/>
      </c>
    </row>
    <row r="403" customFormat="false" ht="12.8" hidden="false" customHeight="false" outlineLevel="0" collapsed="false">
      <c r="A403" s="0" t="n">
        <v>1009</v>
      </c>
      <c r="B403" s="0" t="s">
        <v>1181</v>
      </c>
      <c r="D403" s="0" t="str">
        <f aca="false">IF(C403="",B403,"")</f>
        <v>Determinazione a contrarre (.pdf)</v>
      </c>
      <c r="E403" s="0" t="str">
        <f aca="false">IF(D404&lt;&gt;"",CONCATENATE(D403,F403,D404),"")</f>
        <v/>
      </c>
      <c r="F403" s="0" t="str">
        <f aca="false">IF(D403="",""," - ")</f>
        <v> - </v>
      </c>
    </row>
    <row r="404" customFormat="false" ht="12.8" hidden="false" customHeight="false" outlineLevel="0" collapsed="false">
      <c r="A404" s="0" t="n">
        <v>1012</v>
      </c>
      <c r="B404" s="0" t="s">
        <v>1298</v>
      </c>
      <c r="C404" s="0" t="s">
        <v>1299</v>
      </c>
      <c r="D404" s="0" t="str">
        <f aca="false">IF(C404="",B404,"")</f>
        <v/>
      </c>
      <c r="E404" s="0" t="str">
        <f aca="false">IF(D405&lt;&gt;"",CONCATENATE(D404,F404,D405),"")</f>
        <v>Determinazione a contrarre (.pdf)Richiesta offerta prosecuzione servizio (.pdf)Affidamento anticipato (.pdf)</v>
      </c>
      <c r="F404" s="0" t="str">
        <f aca="false">IF(D404="",""," - ")</f>
        <v/>
      </c>
    </row>
    <row r="405" customFormat="false" ht="12.8" hidden="false" customHeight="false" outlineLevel="0" collapsed="false">
      <c r="A405" s="0" t="n">
        <v>1014</v>
      </c>
      <c r="B405" s="0" t="s">
        <v>1300</v>
      </c>
      <c r="D405" s="0" t="str">
        <f aca="false">IF(C405="",B405,"")</f>
        <v>Determinazione a contrarre (.pdf)Richiesta offerta prosecuzione servizio (.pdf)Affidamento anticipato (.pdf)</v>
      </c>
      <c r="E405" s="0" t="str">
        <f aca="false">IF(D406&lt;&gt;"",CONCATENATE(D405,F405,D406),"")</f>
        <v/>
      </c>
      <c r="F405" s="0" t="str">
        <f aca="false">IF(D405="",""," - ")</f>
        <v> - </v>
      </c>
    </row>
    <row r="406" customFormat="false" ht="12.8" hidden="false" customHeight="false" outlineLevel="0" collapsed="false">
      <c r="A406" s="0" t="n">
        <v>1017</v>
      </c>
      <c r="B406" s="0" t="s">
        <v>1301</v>
      </c>
      <c r="C406" s="0" t="s">
        <v>1302</v>
      </c>
      <c r="D406" s="0" t="str">
        <f aca="false">IF(C406="",B406,"")</f>
        <v/>
      </c>
      <c r="E406" s="0" t="str">
        <f aca="false">IF(D407&lt;&gt;"",CONCATENATE(D406,F406,D407),"")</f>
        <v>Ordine (.pdf)</v>
      </c>
      <c r="F406" s="0" t="str">
        <f aca="false">IF(D406="",""," - ")</f>
        <v/>
      </c>
    </row>
    <row r="407" customFormat="false" ht="12.8" hidden="false" customHeight="false" outlineLevel="0" collapsed="false">
      <c r="A407" s="0" t="n">
        <v>1019</v>
      </c>
      <c r="B407" s="0" t="s">
        <v>1007</v>
      </c>
      <c r="D407" s="0" t="str">
        <f aca="false">IF(C407="",B407,"")</f>
        <v>Ordine (.pdf)</v>
      </c>
      <c r="E407" s="0" t="str">
        <f aca="false">IF(D408&lt;&gt;"",CONCATENATE(D407,F407,D408),"")</f>
        <v/>
      </c>
      <c r="F407" s="0" t="str">
        <f aca="false">IF(D407="",""," - ")</f>
        <v> - </v>
      </c>
    </row>
    <row r="408" customFormat="false" ht="12.8" hidden="false" customHeight="false" outlineLevel="0" collapsed="false">
      <c r="A408" s="0" t="n">
        <v>1022</v>
      </c>
      <c r="B408" s="0" t="s">
        <v>1303</v>
      </c>
      <c r="C408" s="0" t="s">
        <v>1304</v>
      </c>
      <c r="D408" s="0" t="str">
        <f aca="false">IF(C408="",B408,"")</f>
        <v/>
      </c>
      <c r="E408" s="0" t="str">
        <f aca="false">IF(D409&lt;&gt;"",CONCATENATE(D408,F408,D409),"")</f>
        <v>Determina di indizione ed aggiudicazione (.pdf)RUP Filippo Valfr&amp;egrave; - curriculum (.pdf)</v>
      </c>
      <c r="F408" s="0" t="str">
        <f aca="false">IF(D408="",""," - ")</f>
        <v/>
      </c>
    </row>
    <row r="409" customFormat="false" ht="12.8" hidden="false" customHeight="false" outlineLevel="0" collapsed="false">
      <c r="A409" s="0" t="n">
        <v>1024</v>
      </c>
      <c r="B409" s="0" t="s">
        <v>1305</v>
      </c>
      <c r="D409" s="0" t="str">
        <f aca="false">IF(C409="",B409,"")</f>
        <v>Determina di indizione ed aggiudicazione (.pdf)RUP Filippo Valfr&amp;egrave; - curriculum (.pdf)</v>
      </c>
      <c r="E409" s="0" t="str">
        <f aca="false">IF(D410&lt;&gt;"",CONCATENATE(D409,F409,D410),"")</f>
        <v/>
      </c>
      <c r="F409" s="0" t="str">
        <f aca="false">IF(D409="",""," - ")</f>
        <v> - </v>
      </c>
    </row>
    <row r="410" customFormat="false" ht="12.8" hidden="false" customHeight="false" outlineLevel="0" collapsed="false">
      <c r="A410" s="0" t="n">
        <v>1027</v>
      </c>
      <c r="B410" s="0" t="s">
        <v>1306</v>
      </c>
      <c r="C410" s="0" t="s">
        <v>1307</v>
      </c>
      <c r="D410" s="0" t="str">
        <f aca="false">IF(C410="",B410,"")</f>
        <v/>
      </c>
      <c r="E410" s="0" t="str">
        <f aca="false">IF(D411&lt;&gt;"",CONCATENATE(D410,F410,D411),"")</f>
        <v>Determina a contrarre (.pdf)</v>
      </c>
      <c r="F410" s="0" t="str">
        <f aca="false">IF(D410="",""," - ")</f>
        <v/>
      </c>
    </row>
    <row r="411" customFormat="false" ht="12.8" hidden="false" customHeight="false" outlineLevel="0" collapsed="false">
      <c r="A411" s="0" t="n">
        <v>1029</v>
      </c>
      <c r="B411" s="0" t="s">
        <v>1308</v>
      </c>
      <c r="D411" s="0" t="str">
        <f aca="false">IF(C411="",B411,"")</f>
        <v>Determina a contrarre (.pdf)</v>
      </c>
      <c r="E411" s="0" t="str">
        <f aca="false">IF(D412&lt;&gt;"",CONCATENATE(D411,F411,D412),"")</f>
        <v/>
      </c>
      <c r="F411" s="0" t="str">
        <f aca="false">IF(D411="",""," - ")</f>
        <v> - </v>
      </c>
    </row>
    <row r="412" customFormat="false" ht="12.8" hidden="false" customHeight="false" outlineLevel="0" collapsed="false">
      <c r="A412" s="0" t="n">
        <v>1032</v>
      </c>
      <c r="B412" s="0" t="s">
        <v>1309</v>
      </c>
      <c r="C412" s="0" t="s">
        <v>1310</v>
      </c>
      <c r="D412" s="0" t="str">
        <f aca="false">IF(C412="",B412,"")</f>
        <v/>
      </c>
      <c r="E412" s="0" t="str">
        <f aca="false">IF(D413&lt;&gt;"",CONCATENATE(D412,F412,D413),"")</f>
        <v>Ordine (.pdf)</v>
      </c>
      <c r="F412" s="0" t="str">
        <f aca="false">IF(D412="",""," - ")</f>
        <v/>
      </c>
    </row>
    <row r="413" customFormat="false" ht="12.8" hidden="false" customHeight="false" outlineLevel="0" collapsed="false">
      <c r="A413" s="0" t="n">
        <v>1034</v>
      </c>
      <c r="B413" s="0" t="s">
        <v>1007</v>
      </c>
      <c r="D413" s="0" t="str">
        <f aca="false">IF(C413="",B413,"")</f>
        <v>Ordine (.pdf)</v>
      </c>
      <c r="E413" s="0" t="str">
        <f aca="false">IF(D414&lt;&gt;"",CONCATENATE(D413,F413,D414),"")</f>
        <v/>
      </c>
      <c r="F413" s="0" t="str">
        <f aca="false">IF(D413="",""," - ")</f>
        <v> - </v>
      </c>
    </row>
    <row r="414" customFormat="false" ht="12.8" hidden="false" customHeight="false" outlineLevel="0" collapsed="false">
      <c r="A414" s="0" t="n">
        <v>1037</v>
      </c>
      <c r="B414" s="0" t="s">
        <v>1311</v>
      </c>
      <c r="C414" s="0" t="s">
        <v>1312</v>
      </c>
      <c r="D414" s="0" t="str">
        <f aca="false">IF(C414="",B414,"")</f>
        <v/>
      </c>
      <c r="E414" s="0" t="str">
        <f aca="false">IF(D415&lt;&gt;"",CONCATENATE(D414,F414,D415),"")</f>
        <v>Determina a contrarre (.pdf)Disciplinare (.pdf)Ordine fornitura (.pdf)</v>
      </c>
      <c r="F414" s="0" t="str">
        <f aca="false">IF(D414="",""," - ")</f>
        <v/>
      </c>
    </row>
    <row r="415" customFormat="false" ht="12.8" hidden="false" customHeight="false" outlineLevel="0" collapsed="false">
      <c r="A415" s="0" t="n">
        <v>1039</v>
      </c>
      <c r="B415" s="0" t="s">
        <v>1313</v>
      </c>
      <c r="D415" s="0" t="str">
        <f aca="false">IF(C415="",B415,"")</f>
        <v>Determina a contrarre (.pdf)Disciplinare (.pdf)Ordine fornitura (.pdf)</v>
      </c>
      <c r="E415" s="0" t="str">
        <f aca="false">IF(D416&lt;&gt;"",CONCATENATE(D415,F415,D416),"")</f>
        <v/>
      </c>
      <c r="F415" s="0" t="str">
        <f aca="false">IF(D415="",""," - ")</f>
        <v> - </v>
      </c>
    </row>
    <row r="416" customFormat="false" ht="12.8" hidden="false" customHeight="false" outlineLevel="0" collapsed="false">
      <c r="A416" s="0" t="n">
        <v>1042</v>
      </c>
      <c r="B416" s="0" t="s">
        <v>1314</v>
      </c>
      <c r="C416" s="0" t="s">
        <v>1315</v>
      </c>
      <c r="D416" s="0" t="str">
        <f aca="false">IF(C416="",B416,"")</f>
        <v/>
      </c>
      <c r="E416" s="0" t="str">
        <f aca="false">IF(D417&lt;&gt;"",CONCATENATE(D416,F416,D417),"")</f>
        <v>Determina a contrarre (.pdf)</v>
      </c>
      <c r="F416" s="0" t="str">
        <f aca="false">IF(D416="",""," - ")</f>
        <v/>
      </c>
    </row>
    <row r="417" customFormat="false" ht="12.8" hidden="false" customHeight="false" outlineLevel="0" collapsed="false">
      <c r="A417" s="0" t="n">
        <v>1044</v>
      </c>
      <c r="B417" s="0" t="s">
        <v>1308</v>
      </c>
      <c r="D417" s="0" t="str">
        <f aca="false">IF(C417="",B417,"")</f>
        <v>Determina a contrarre (.pdf)</v>
      </c>
      <c r="E417" s="0" t="str">
        <f aca="false">IF(D418&lt;&gt;"",CONCATENATE(D417,F417,D418),"")</f>
        <v/>
      </c>
      <c r="F417" s="0" t="str">
        <f aca="false">IF(D417="",""," - ")</f>
        <v> - </v>
      </c>
    </row>
    <row r="418" customFormat="false" ht="12.8" hidden="false" customHeight="false" outlineLevel="0" collapsed="false">
      <c r="A418" s="0" t="n">
        <v>1047</v>
      </c>
      <c r="B418" s="0" t="s">
        <v>1316</v>
      </c>
      <c r="C418" s="0" t="s">
        <v>1317</v>
      </c>
      <c r="D418" s="0" t="str">
        <f aca="false">IF(C418="",B418,"")</f>
        <v/>
      </c>
      <c r="E418" s="0" t="str">
        <f aca="false">IF(D419&lt;&gt;"",CONCATENATE(D418,F418,D419),"")</f>
        <v>Affidamento (.pdf)Ordine di acquisto (.pdf)</v>
      </c>
      <c r="F418" s="0" t="str">
        <f aca="false">IF(D418="",""," - ")</f>
        <v/>
      </c>
    </row>
    <row r="419" customFormat="false" ht="12.8" hidden="false" customHeight="false" outlineLevel="0" collapsed="false">
      <c r="A419" s="0" t="n">
        <v>1049</v>
      </c>
      <c r="B419" s="0" t="s">
        <v>1318</v>
      </c>
      <c r="D419" s="0" t="str">
        <f aca="false">IF(C419="",B419,"")</f>
        <v>Affidamento (.pdf)Ordine di acquisto (.pdf)</v>
      </c>
      <c r="E419" s="0" t="str">
        <f aca="false">IF(D420&lt;&gt;"",CONCATENATE(D419,F419,D420),"")</f>
        <v/>
      </c>
      <c r="F419" s="0" t="str">
        <f aca="false">IF(D419="",""," - ")</f>
        <v> - </v>
      </c>
    </row>
    <row r="420" customFormat="false" ht="12.8" hidden="false" customHeight="false" outlineLevel="0" collapsed="false">
      <c r="A420" s="0" t="n">
        <v>1052</v>
      </c>
      <c r="B420" s="0" t="s">
        <v>1319</v>
      </c>
      <c r="C420" s="0" t="s">
        <v>1320</v>
      </c>
      <c r="D420" s="0" t="str">
        <f aca="false">IF(C420="",B420,"")</f>
        <v/>
      </c>
      <c r="E420" s="0" t="str">
        <f aca="false">IF(D421&lt;&gt;"",CONCATENATE(D420,F420,D421),"")</f>
        <v>Determina indizione (.pdf)Determina affidamento (.pdf)</v>
      </c>
      <c r="F420" s="0" t="str">
        <f aca="false">IF(D420="",""," - ")</f>
        <v/>
      </c>
    </row>
    <row r="421" customFormat="false" ht="12.8" hidden="false" customHeight="false" outlineLevel="0" collapsed="false">
      <c r="A421" s="0" t="n">
        <v>1054</v>
      </c>
      <c r="B421" s="0" t="s">
        <v>1321</v>
      </c>
      <c r="D421" s="0" t="str">
        <f aca="false">IF(C421="",B421,"")</f>
        <v>Determina indizione (.pdf)Determina affidamento (.pdf)</v>
      </c>
      <c r="E421" s="0" t="str">
        <f aca="false">IF(D422&lt;&gt;"",CONCATENATE(D421,F421,D422),"")</f>
        <v/>
      </c>
      <c r="F421" s="0" t="str">
        <f aca="false">IF(D421="",""," - ")</f>
        <v> - </v>
      </c>
    </row>
    <row r="422" customFormat="false" ht="12.8" hidden="false" customHeight="false" outlineLevel="0" collapsed="false">
      <c r="A422" s="0" t="n">
        <v>1057</v>
      </c>
      <c r="B422" s="0" t="s">
        <v>1322</v>
      </c>
      <c r="C422" s="0" t="s">
        <v>1323</v>
      </c>
      <c r="D422" s="0" t="str">
        <f aca="false">IF(C422="",B422,"")</f>
        <v/>
      </c>
      <c r="E422" s="0" t="str">
        <f aca="false">IF(D423&lt;&gt;"",CONCATENATE(D422,F422,D423),"")</f>
        <v>Determinazione a contrattare per l'affidamento tramite procedura negoziata senza pubblicazione del bando, ai sensi dell'art. 63, comma 3, lettera b), dell'integrazione per il servizio di messa a disposizione di pubblicazioni in formato elettronico mediante piattaforma dedicata integrata con il sistema di automazione delle Biblioteche civiche torinesi. Importo presunto Euro 4.977,25 IVA compresa.CIG. Z2025324CD.Determinazione 2018 44667/025 (.pdf)</v>
      </c>
      <c r="F422" s="0" t="str">
        <f aca="false">IF(D422="",""," - ")</f>
        <v/>
      </c>
    </row>
    <row r="423" customFormat="false" ht="12.8" hidden="false" customHeight="false" outlineLevel="0" collapsed="false">
      <c r="A423" s="0" t="n">
        <v>1059</v>
      </c>
      <c r="B423" s="0" t="s">
        <v>1324</v>
      </c>
      <c r="D423" s="0" t="str">
        <f aca="false">IF(C423="",B423,"")</f>
        <v>Determinazione a contrattare per l'affidamento tramite procedura negoziata senza pubblicazione del bando, ai sensi dell'art. 63, comma 3, lettera b), dell'integrazione per il servizio di messa a disposizione di pubblicazioni in formato elettronico mediante piattaforma dedicata integrata con il sistema di automazione delle Biblioteche civiche torinesi. Importo presunto Euro 4.977,25 IVA compresa.CIG. Z2025324CD.Determinazione 2018 44667/025 (.pdf)</v>
      </c>
      <c r="E423" s="0" t="str">
        <f aca="false">IF(D424&lt;&gt;"",CONCATENATE(D423,F423,D424),"")</f>
        <v/>
      </c>
      <c r="F423" s="0" t="str">
        <f aca="false">IF(D423="",""," - ")</f>
        <v> - </v>
      </c>
    </row>
    <row r="424" customFormat="false" ht="12.8" hidden="false" customHeight="false" outlineLevel="0" collapsed="false">
      <c r="A424" s="0" t="n">
        <v>1062</v>
      </c>
      <c r="B424" s="0" t="s">
        <v>1325</v>
      </c>
      <c r="C424" s="0" t="s">
        <v>1326</v>
      </c>
      <c r="D424" s="0" t="str">
        <f aca="false">IF(C424="",B424,"")</f>
        <v/>
      </c>
      <c r="E424" s="0" t="str">
        <f aca="false">IF(D425&lt;&gt;"",CONCATENATE(D424,F424,D425),"")</f>
        <v>Affidamento (.pdf)Ordine (.pdf)</v>
      </c>
      <c r="F424" s="0" t="str">
        <f aca="false">IF(D424="",""," - ")</f>
        <v/>
      </c>
    </row>
    <row r="425" customFormat="false" ht="12.8" hidden="false" customHeight="false" outlineLevel="0" collapsed="false">
      <c r="A425" s="0" t="n">
        <v>1064</v>
      </c>
      <c r="B425" s="0" t="s">
        <v>1034</v>
      </c>
      <c r="D425" s="0" t="str">
        <f aca="false">IF(C425="",B425,"")</f>
        <v>Affidamento (.pdf)Ordine (.pdf)</v>
      </c>
      <c r="E425" s="0" t="str">
        <f aca="false">IF(D426&lt;&gt;"",CONCATENATE(D425,F425,D426),"")</f>
        <v/>
      </c>
      <c r="F425" s="0" t="str">
        <f aca="false">IF(D425="",""," - ")</f>
        <v> - </v>
      </c>
    </row>
    <row r="426" customFormat="false" ht="12.8" hidden="false" customHeight="false" outlineLevel="0" collapsed="false">
      <c r="A426" s="0" t="n">
        <v>1067</v>
      </c>
      <c r="B426" s="0" t="s">
        <v>1327</v>
      </c>
      <c r="C426" s="0" t="s">
        <v>1328</v>
      </c>
      <c r="D426" s="0" t="str">
        <f aca="false">IF(C426="",B426,"")</f>
        <v/>
      </c>
      <c r="E426" s="0" t="str">
        <f aca="false">IF(D427&lt;&gt;"",CONCATENATE(D426,F426,D427),"")</f>
        <v>Ordine affidamento (.pdf)</v>
      </c>
      <c r="F426" s="0" t="str">
        <f aca="false">IF(D426="",""," - ")</f>
        <v/>
      </c>
    </row>
    <row r="427" customFormat="false" ht="12.8" hidden="false" customHeight="false" outlineLevel="0" collapsed="false">
      <c r="A427" s="0" t="n">
        <v>1069</v>
      </c>
      <c r="B427" s="0" t="s">
        <v>1276</v>
      </c>
      <c r="D427" s="0" t="str">
        <f aca="false">IF(C427="",B427,"")</f>
        <v>Ordine affidamento (.pdf)</v>
      </c>
      <c r="E427" s="0" t="str">
        <f aca="false">IF(D428&lt;&gt;"",CONCATENATE(D427,F427,D428),"")</f>
        <v/>
      </c>
      <c r="F427" s="0" t="str">
        <f aca="false">IF(D427="",""," - ")</f>
        <v> - </v>
      </c>
    </row>
    <row r="428" customFormat="false" ht="12.8" hidden="false" customHeight="false" outlineLevel="0" collapsed="false">
      <c r="A428" s="0" t="n">
        <v>1072</v>
      </c>
      <c r="B428" s="0" t="s">
        <v>1329</v>
      </c>
      <c r="C428" s="0" t="s">
        <v>1330</v>
      </c>
      <c r="D428" s="0" t="str">
        <f aca="false">IF(C428="",B428,"")</f>
        <v/>
      </c>
      <c r="E428" s="0" t="str">
        <f aca="false">IF(D429&lt;&gt;"",CONCATENATE(D428,F428,D429),"")</f>
        <v>Determinazione di indizione (.pdf)</v>
      </c>
      <c r="F428" s="0" t="str">
        <f aca="false">IF(D428="",""," - ")</f>
        <v/>
      </c>
    </row>
    <row r="429" customFormat="false" ht="12.8" hidden="false" customHeight="false" outlineLevel="0" collapsed="false">
      <c r="A429" s="0" t="n">
        <v>1074</v>
      </c>
      <c r="B429" s="0" t="s">
        <v>1331</v>
      </c>
      <c r="D429" s="0" t="str">
        <f aca="false">IF(C429="",B429,"")</f>
        <v>Determinazione di indizione (.pdf)</v>
      </c>
      <c r="E429" s="0" t="str">
        <f aca="false">IF(D430&lt;&gt;"",CONCATENATE(D429,F429,D430),"")</f>
        <v/>
      </c>
      <c r="F429" s="0" t="str">
        <f aca="false">IF(D429="",""," - ")</f>
        <v> - </v>
      </c>
    </row>
    <row r="430" customFormat="false" ht="12.8" hidden="false" customHeight="false" outlineLevel="0" collapsed="false">
      <c r="A430" s="0" t="n">
        <v>1077</v>
      </c>
      <c r="B430" s="0" t="s">
        <v>1332</v>
      </c>
      <c r="C430" s="0" t="s">
        <v>1333</v>
      </c>
      <c r="D430" s="0" t="str">
        <f aca="false">IF(C430="",B430,"")</f>
        <v/>
      </c>
      <c r="E430" s="0" t="str">
        <f aca="false">IF(D431&lt;&gt;"",CONCATENATE(D430,F430,D431),"")</f>
        <v>Determinazione affidamento (.pdf)Determinazione a contrarre (.pdf)</v>
      </c>
      <c r="F430" s="0" t="str">
        <f aca="false">IF(D430="",""," - ")</f>
        <v/>
      </c>
    </row>
    <row r="431" customFormat="false" ht="12.8" hidden="false" customHeight="false" outlineLevel="0" collapsed="false">
      <c r="A431" s="0" t="n">
        <v>1079</v>
      </c>
      <c r="B431" s="0" t="s">
        <v>1334</v>
      </c>
      <c r="D431" s="0" t="str">
        <f aca="false">IF(C431="",B431,"")</f>
        <v>Determinazione affidamento (.pdf)Determinazione a contrarre (.pdf)</v>
      </c>
      <c r="E431" s="0" t="str">
        <f aca="false">IF(D432&lt;&gt;"",CONCATENATE(D431,F431,D432),"")</f>
        <v/>
      </c>
      <c r="F431" s="0" t="str">
        <f aca="false">IF(D431="",""," - ")</f>
        <v> - </v>
      </c>
    </row>
    <row r="432" customFormat="false" ht="12.8" hidden="false" customHeight="false" outlineLevel="0" collapsed="false">
      <c r="A432" s="0" t="n">
        <v>1082</v>
      </c>
      <c r="B432" s="0" t="s">
        <v>1335</v>
      </c>
      <c r="C432" s="0" t="s">
        <v>1336</v>
      </c>
      <c r="D432" s="0" t="str">
        <f aca="false">IF(C432="",B432,"")</f>
        <v/>
      </c>
      <c r="E432" s="0" t="str">
        <f aca="false">IF(D433&lt;&gt;"",CONCATENATE(D432,F432,D433),"")</f>
        <v>Ordine affidamento (.pdf)</v>
      </c>
      <c r="F432" s="0" t="str">
        <f aca="false">IF(D432="",""," - ")</f>
        <v/>
      </c>
    </row>
    <row r="433" customFormat="false" ht="12.8" hidden="false" customHeight="false" outlineLevel="0" collapsed="false">
      <c r="A433" s="0" t="n">
        <v>1084</v>
      </c>
      <c r="B433" s="0" t="s">
        <v>1276</v>
      </c>
      <c r="D433" s="0" t="str">
        <f aca="false">IF(C433="",B433,"")</f>
        <v>Ordine affidamento (.pdf)</v>
      </c>
      <c r="E433" s="0" t="str">
        <f aca="false">IF(D434&lt;&gt;"",CONCATENATE(D433,F433,D434),"")</f>
        <v/>
      </c>
      <c r="F433" s="0" t="str">
        <f aca="false">IF(D433="",""," - ")</f>
        <v> - </v>
      </c>
    </row>
    <row r="434" customFormat="false" ht="12.8" hidden="false" customHeight="false" outlineLevel="0" collapsed="false">
      <c r="A434" s="0" t="n">
        <v>1087</v>
      </c>
      <c r="B434" s="0" t="s">
        <v>1337</v>
      </c>
      <c r="C434" s="0" t="s">
        <v>1338</v>
      </c>
      <c r="D434" s="0" t="str">
        <f aca="false">IF(C434="",B434,"")</f>
        <v/>
      </c>
      <c r="E434" s="0" t="str">
        <f aca="false">IF(D435&lt;&gt;"",CONCATENATE(D434,F434,D435),"")</f>
        <v>Ordine fornitura (.pdf)</v>
      </c>
      <c r="F434" s="0" t="str">
        <f aca="false">IF(D434="",""," - ")</f>
        <v/>
      </c>
    </row>
    <row r="435" customFormat="false" ht="12.8" hidden="false" customHeight="false" outlineLevel="0" collapsed="false">
      <c r="A435" s="0" t="n">
        <v>1089</v>
      </c>
      <c r="B435" s="0" t="s">
        <v>1273</v>
      </c>
      <c r="D435" s="0" t="str">
        <f aca="false">IF(C435="",B435,"")</f>
        <v>Ordine fornitura (.pdf)</v>
      </c>
      <c r="E435" s="0" t="str">
        <f aca="false">IF(D436&lt;&gt;"",CONCATENATE(D435,F435,D436),"")</f>
        <v/>
      </c>
      <c r="F435" s="0" t="str">
        <f aca="false">IF(D435="",""," - ")</f>
        <v> - </v>
      </c>
    </row>
    <row r="436" customFormat="false" ht="12.8" hidden="false" customHeight="false" outlineLevel="0" collapsed="false">
      <c r="A436" s="0" t="n">
        <v>1092</v>
      </c>
      <c r="B436" s="0" t="s">
        <v>1339</v>
      </c>
      <c r="C436" s="0" t="s">
        <v>1340</v>
      </c>
      <c r="D436" s="0" t="str">
        <f aca="false">IF(C436="",B436,"")</f>
        <v/>
      </c>
      <c r="E436" s="0" t="str">
        <f aca="false">IF(D437&lt;&gt;"",CONCATENATE(D436,F436,D437),"")</f>
        <v>Determinazione indizione ed aggiudicazione (.pdf)RUP: Filippo Valfr&amp;egrave; - curriculum (.pdf)</v>
      </c>
      <c r="F436" s="0" t="str">
        <f aca="false">IF(D436="",""," - ")</f>
        <v/>
      </c>
    </row>
    <row r="437" customFormat="false" ht="12.8" hidden="false" customHeight="false" outlineLevel="0" collapsed="false">
      <c r="A437" s="0" t="n">
        <v>1094</v>
      </c>
      <c r="B437" s="0" t="s">
        <v>1341</v>
      </c>
      <c r="D437" s="0" t="str">
        <f aca="false">IF(C437="",B437,"")</f>
        <v>Determinazione indizione ed aggiudicazione (.pdf)RUP: Filippo Valfr&amp;egrave; - curriculum (.pdf)</v>
      </c>
      <c r="E437" s="0" t="str">
        <f aca="false">IF(D438&lt;&gt;"",CONCATENATE(D437,F437,D438),"")</f>
        <v/>
      </c>
      <c r="F437" s="0" t="str">
        <f aca="false">IF(D437="",""," - ")</f>
        <v> - </v>
      </c>
    </row>
    <row r="438" customFormat="false" ht="12.8" hidden="false" customHeight="false" outlineLevel="0" collapsed="false">
      <c r="A438" s="0" t="n">
        <v>1097</v>
      </c>
      <c r="B438" s="0" t="s">
        <v>1342</v>
      </c>
      <c r="C438" s="0" t="s">
        <v>1343</v>
      </c>
      <c r="D438" s="0" t="str">
        <f aca="false">IF(C438="",B438,"")</f>
        <v/>
      </c>
      <c r="E438" s="0" t="str">
        <f aca="false">IF(D439&lt;&gt;"",CONCATENATE(D438,F438,D439),"")</f>
        <v>Determinazione a contrarre (.pdf)Ordine affidamento (.pdf)</v>
      </c>
      <c r="F438" s="0" t="str">
        <f aca="false">IF(D438="",""," - ")</f>
        <v/>
      </c>
    </row>
    <row r="439" customFormat="false" ht="12.8" hidden="false" customHeight="false" outlineLevel="0" collapsed="false">
      <c r="A439" s="0" t="n">
        <v>1099</v>
      </c>
      <c r="B439" s="0" t="s">
        <v>1344</v>
      </c>
      <c r="D439" s="0" t="str">
        <f aca="false">IF(C439="",B439,"")</f>
        <v>Determinazione a contrarre (.pdf)Ordine affidamento (.pdf)</v>
      </c>
      <c r="E439" s="0" t="str">
        <f aca="false">IF(D440&lt;&gt;"",CONCATENATE(D439,F439,D440),"")</f>
        <v/>
      </c>
      <c r="F439" s="0" t="str">
        <f aca="false">IF(D439="",""," - ")</f>
        <v> - </v>
      </c>
    </row>
    <row r="440" customFormat="false" ht="12.8" hidden="false" customHeight="false" outlineLevel="0" collapsed="false">
      <c r="A440" s="0" t="n">
        <v>1102</v>
      </c>
      <c r="B440" s="0" t="s">
        <v>1345</v>
      </c>
      <c r="C440" s="0" t="s">
        <v>1346</v>
      </c>
      <c r="D440" s="0" t="str">
        <f aca="false">IF(C440="",B440,"")</f>
        <v/>
      </c>
      <c r="E440" s="0" t="str">
        <f aca="false">IF(D441&lt;&gt;"",CONCATENATE(D440,F440,D441),"")</f>
        <v>Affidamento Croce Rossa (.pdf)Affidamento Centro Regionale Antidoping (.pdf)Determina a contrarre (.pdf)</v>
      </c>
      <c r="F440" s="0" t="str">
        <f aca="false">IF(D440="",""," - ")</f>
        <v/>
      </c>
    </row>
    <row r="441" customFormat="false" ht="12.8" hidden="false" customHeight="false" outlineLevel="0" collapsed="false">
      <c r="A441" s="0" t="n">
        <v>1104</v>
      </c>
      <c r="B441" s="0" t="s">
        <v>1347</v>
      </c>
      <c r="D441" s="0" t="str">
        <f aca="false">IF(C441="",B441,"")</f>
        <v>Affidamento Croce Rossa (.pdf)Affidamento Centro Regionale Antidoping (.pdf)Determina a contrarre (.pdf)</v>
      </c>
      <c r="E441" s="0" t="str">
        <f aca="false">IF(D442&lt;&gt;"",CONCATENATE(D441,F441,D442),"")</f>
        <v/>
      </c>
      <c r="F441" s="0" t="str">
        <f aca="false">IF(D441="",""," - ")</f>
        <v> - </v>
      </c>
    </row>
    <row r="442" customFormat="false" ht="12.8" hidden="false" customHeight="false" outlineLevel="0" collapsed="false">
      <c r="A442" s="0" t="n">
        <v>1107</v>
      </c>
      <c r="B442" s="0" t="s">
        <v>1348</v>
      </c>
      <c r="C442" s="0" t="s">
        <v>1349</v>
      </c>
      <c r="D442" s="0" t="str">
        <f aca="false">IF(C442="",B442,"")</f>
        <v/>
      </c>
      <c r="E442" s="0" t="str">
        <f aca="false">IF(D443&lt;&gt;"",CONCATENATE(D442,F442,D443),"")</f>
        <v>Aggiudicazione della procedura di gara per l'affidamento diretto, ai sensi dell'art. 36 comma 2 lett. a), del servizio di assistenza bagnanti presso la piscina Stadio Monumentale di corso G. Ferraris, 294. Periodo dal 17/09/2018 al 09/06/2019.  CIG N. ZEF22E7CA4.Determinazione dirigenziale (.pdf)</v>
      </c>
      <c r="F442" s="0" t="str">
        <f aca="false">IF(D442="",""," - ")</f>
        <v/>
      </c>
    </row>
    <row r="443" customFormat="false" ht="12.8" hidden="false" customHeight="false" outlineLevel="0" collapsed="false">
      <c r="A443" s="0" t="n">
        <v>1109</v>
      </c>
      <c r="B443" s="0" t="s">
        <v>1350</v>
      </c>
      <c r="D443" s="0" t="str">
        <f aca="false">IF(C443="",B443,"")</f>
        <v>Aggiudicazione della procedura di gara per l'affidamento diretto, ai sensi dell'art. 36 comma 2 lett. a), del servizio di assistenza bagnanti presso la piscina Stadio Monumentale di corso G. Ferraris, 294. Periodo dal 17/09/2018 al 09/06/2019.  CIG N. ZEF22E7CA4.Determinazione dirigenziale (.pdf)</v>
      </c>
      <c r="E443" s="0" t="str">
        <f aca="false">IF(D444&lt;&gt;"",CONCATENATE(D443,F443,D444),"")</f>
        <v/>
      </c>
      <c r="F443" s="0" t="str">
        <f aca="false">IF(D443="",""," - ")</f>
        <v> - </v>
      </c>
    </row>
    <row r="444" customFormat="false" ht="12.8" hidden="false" customHeight="false" outlineLevel="0" collapsed="false">
      <c r="A444" s="0" t="n">
        <v>1112</v>
      </c>
      <c r="B444" s="0" t="s">
        <v>1351</v>
      </c>
      <c r="C444" s="0" t="s">
        <v>1352</v>
      </c>
      <c r="D444" s="0" t="str">
        <f aca="false">IF(C444="",B444,"")</f>
        <v/>
      </c>
      <c r="E444" s="0" t="str">
        <f aca="false">IF(D445&lt;&gt;"",CONCATENATE(D444,F444,D445),"")</f>
        <v>Affidamento (.pdf)</v>
      </c>
      <c r="F444" s="0" t="str">
        <f aca="false">IF(D444="",""," - ")</f>
        <v/>
      </c>
    </row>
    <row r="445" customFormat="false" ht="12.8" hidden="false" customHeight="false" outlineLevel="0" collapsed="false">
      <c r="A445" s="0" t="n">
        <v>1114</v>
      </c>
      <c r="B445" s="0" t="s">
        <v>991</v>
      </c>
      <c r="D445" s="0" t="str">
        <f aca="false">IF(C445="",B445,"")</f>
        <v>Affidamento (.pdf)</v>
      </c>
      <c r="E445" s="0" t="str">
        <f aca="false">IF(D446&lt;&gt;"",CONCATENATE(D445,F445,D446),"")</f>
        <v/>
      </c>
      <c r="F445" s="0" t="str">
        <f aca="false">IF(D445="",""," - ")</f>
        <v> - </v>
      </c>
    </row>
    <row r="446" customFormat="false" ht="12.8" hidden="false" customHeight="false" outlineLevel="0" collapsed="false">
      <c r="A446" s="0" t="n">
        <v>1117</v>
      </c>
      <c r="B446" s="0" t="s">
        <v>1353</v>
      </c>
      <c r="C446" s="0" t="s">
        <v>1354</v>
      </c>
      <c r="D446" s="0" t="str">
        <f aca="false">IF(C446="",B446,"")</f>
        <v/>
      </c>
      <c r="E446" s="0" t="str">
        <f aca="false">IF(D447&lt;&gt;"",CONCATENATE(D446,F446,D447),"")</f>
        <v>Affidamento fornitura (.pdf)</v>
      </c>
      <c r="F446" s="0" t="str">
        <f aca="false">IF(D446="",""," - ")</f>
        <v/>
      </c>
    </row>
    <row r="447" customFormat="false" ht="12.8" hidden="false" customHeight="false" outlineLevel="0" collapsed="false">
      <c r="A447" s="0" t="n">
        <v>1119</v>
      </c>
      <c r="B447" s="0" t="s">
        <v>1355</v>
      </c>
      <c r="D447" s="0" t="str">
        <f aca="false">IF(C447="",B447,"")</f>
        <v>Affidamento fornitura (.pdf)</v>
      </c>
      <c r="E447" s="0" t="str">
        <f aca="false">IF(D448&lt;&gt;"",CONCATENATE(D447,F447,D448),"")</f>
        <v/>
      </c>
      <c r="F447" s="0" t="str">
        <f aca="false">IF(D447="",""," - ")</f>
        <v> - </v>
      </c>
    </row>
    <row r="448" customFormat="false" ht="12.8" hidden="false" customHeight="false" outlineLevel="0" collapsed="false">
      <c r="A448" s="0" t="n">
        <v>1122</v>
      </c>
      <c r="B448" s="0" t="s">
        <v>1356</v>
      </c>
      <c r="C448" s="0" t="s">
        <v>1357</v>
      </c>
      <c r="D448" s="0" t="str">
        <f aca="false">IF(C448="",B448,"")</f>
        <v/>
      </c>
      <c r="E448" s="0" t="str">
        <f aca="false">IF(D449&lt;&gt;"",CONCATENATE(D448,F448,D449),"")</f>
        <v>Determinazione (.pdf)Richiesta di offerta (.pdf)Determina a contrarre (.pdf)</v>
      </c>
      <c r="F448" s="0" t="str">
        <f aca="false">IF(D448="",""," - ")</f>
        <v/>
      </c>
    </row>
    <row r="449" customFormat="false" ht="12.8" hidden="false" customHeight="false" outlineLevel="0" collapsed="false">
      <c r="A449" s="0" t="n">
        <v>1124</v>
      </c>
      <c r="B449" s="0" t="s">
        <v>1358</v>
      </c>
      <c r="D449" s="0" t="str">
        <f aca="false">IF(C449="",B449,"")</f>
        <v>Determinazione (.pdf)Richiesta di offerta (.pdf)Determina a contrarre (.pdf)</v>
      </c>
      <c r="E449" s="0" t="str">
        <f aca="false">IF(D450&lt;&gt;"",CONCATENATE(D449,F449,D450),"")</f>
        <v/>
      </c>
      <c r="F449" s="0" t="str">
        <f aca="false">IF(D449="",""," - ")</f>
        <v> - </v>
      </c>
    </row>
    <row r="450" customFormat="false" ht="12.8" hidden="false" customHeight="false" outlineLevel="0" collapsed="false">
      <c r="A450" s="0" t="n">
        <v>1127</v>
      </c>
      <c r="B450" s="0" t="s">
        <v>1359</v>
      </c>
      <c r="C450" s="0" t="s">
        <v>1360</v>
      </c>
      <c r="D450" s="0" t="str">
        <f aca="false">IF(C450="",B450,"")</f>
        <v/>
      </c>
      <c r="E450" s="0" t="str">
        <f aca="false">IF(D451&lt;&gt;"",CONCATENATE(D450,F450,D451),"")</f>
        <v>Rinnovo abb. triennale alla banca dati telematica giuridica "LEGGI D'ITALIA"Determina affidamento (.pdf)Determina indizione (.pdf)</v>
      </c>
      <c r="F450" s="0" t="str">
        <f aca="false">IF(D450="",""," - ")</f>
        <v/>
      </c>
    </row>
    <row r="451" customFormat="false" ht="12.8" hidden="false" customHeight="false" outlineLevel="0" collapsed="false">
      <c r="A451" s="0" t="n">
        <v>1129</v>
      </c>
      <c r="B451" s="0" t="s">
        <v>1361</v>
      </c>
      <c r="D451" s="0" t="str">
        <f aca="false">IF(C451="",B451,"")</f>
        <v>Rinnovo abb. triennale alla banca dati telematica giuridica "LEGGI D'ITALIA"Determina affidamento (.pdf)Determina indizione (.pdf)</v>
      </c>
      <c r="E451" s="0" t="str">
        <f aca="false">IF(D452&lt;&gt;"",CONCATENATE(D451,F451,D452),"")</f>
        <v/>
      </c>
      <c r="F451" s="0" t="str">
        <f aca="false">IF(D451="",""," - ")</f>
        <v> - </v>
      </c>
    </row>
    <row r="452" customFormat="false" ht="12.8" hidden="false" customHeight="false" outlineLevel="0" collapsed="false">
      <c r="A452" s="0" t="n">
        <v>1132</v>
      </c>
      <c r="B452" s="0" t="s">
        <v>1362</v>
      </c>
      <c r="C452" s="0" t="s">
        <v>1363</v>
      </c>
      <c r="D452" s="0" t="str">
        <f aca="false">IF(C452="",B452,"")</f>
        <v/>
      </c>
      <c r="E452" s="0" t="str">
        <f aca="false">IF(D453&lt;&gt;"",CONCATENATE(D452,F452,D453),"")</f>
        <v>Ordine fornitura (.pdf)</v>
      </c>
      <c r="F452" s="0" t="str">
        <f aca="false">IF(D452="",""," - ")</f>
        <v/>
      </c>
    </row>
    <row r="453" customFormat="false" ht="12.8" hidden="false" customHeight="false" outlineLevel="0" collapsed="false">
      <c r="A453" s="0" t="n">
        <v>1134</v>
      </c>
      <c r="B453" s="0" t="s">
        <v>1273</v>
      </c>
      <c r="D453" s="0" t="str">
        <f aca="false">IF(C453="",B453,"")</f>
        <v>Ordine fornitura (.pdf)</v>
      </c>
      <c r="E453" s="0" t="str">
        <f aca="false">IF(D454&lt;&gt;"",CONCATENATE(D453,F453,D454),"")</f>
        <v/>
      </c>
      <c r="F453" s="0" t="str">
        <f aca="false">IF(D453="",""," - ")</f>
        <v> - </v>
      </c>
    </row>
    <row r="454" customFormat="false" ht="12.8" hidden="false" customHeight="false" outlineLevel="0" collapsed="false">
      <c r="A454" s="0" t="n">
        <v>1137</v>
      </c>
      <c r="B454" s="0" t="s">
        <v>1364</v>
      </c>
      <c r="C454" s="0" t="s">
        <v>1365</v>
      </c>
      <c r="D454" s="0" t="str">
        <f aca="false">IF(C454="",B454,"")</f>
        <v/>
      </c>
      <c r="E454" s="0" t="str">
        <f aca="false">IF(D455&lt;&gt;"",CONCATENATE(D454,F454,D455),"")</f>
        <v>Spesa per l'anno: EURO 9.135,36 IVA compresa. Impegno limitato di EURO 2.100,00. Autorizzazione alla consegna anticipata.Determinazione (.pdf)Allegato 1 (.pdf)</v>
      </c>
      <c r="F454" s="0" t="str">
        <f aca="false">IF(D454="",""," - ")</f>
        <v/>
      </c>
    </row>
    <row r="455" customFormat="false" ht="12.8" hidden="false" customHeight="false" outlineLevel="0" collapsed="false">
      <c r="A455" s="0" t="n">
        <v>1139</v>
      </c>
      <c r="B455" s="0" t="s">
        <v>1366</v>
      </c>
      <c r="D455" s="0" t="str">
        <f aca="false">IF(C455="",B455,"")</f>
        <v>Spesa per l'anno: EURO 9.135,36 IVA compresa. Impegno limitato di EURO 2.100,00. Autorizzazione alla consegna anticipata.Determinazione (.pdf)Allegato 1 (.pdf)</v>
      </c>
      <c r="E455" s="0" t="str">
        <f aca="false">IF(D456&lt;&gt;"",CONCATENATE(D455,F455,D456),"")</f>
        <v/>
      </c>
      <c r="F455" s="0" t="str">
        <f aca="false">IF(D455="",""," - ")</f>
        <v> - </v>
      </c>
    </row>
    <row r="456" customFormat="false" ht="12.8" hidden="false" customHeight="false" outlineLevel="0" collapsed="false">
      <c r="A456" s="0" t="n">
        <v>1142</v>
      </c>
      <c r="B456" s="0" t="s">
        <v>1367</v>
      </c>
      <c r="C456" s="0" t="s">
        <v>1368</v>
      </c>
      <c r="D456" s="0" t="str">
        <f aca="false">IF(C456="",B456,"")</f>
        <v/>
      </c>
      <c r="E456" s="0" t="str">
        <f aca="false">IF(D457&lt;&gt;"",CONCATENATE(D456,F456,D457),"")</f>
        <v>Determinazione (.pdf)Partnership agreement (.pdf)Preventivo (.pdf)</v>
      </c>
      <c r="F456" s="0" t="str">
        <f aca="false">IF(D456="",""," - ")</f>
        <v/>
      </c>
    </row>
    <row r="457" customFormat="false" ht="12.8" hidden="false" customHeight="false" outlineLevel="0" collapsed="false">
      <c r="A457" s="0" t="n">
        <v>1144</v>
      </c>
      <c r="B457" s="0" t="s">
        <v>1369</v>
      </c>
      <c r="D457" s="0" t="str">
        <f aca="false">IF(C457="",B457,"")</f>
        <v>Determinazione (.pdf)Partnership agreement (.pdf)Preventivo (.pdf)</v>
      </c>
      <c r="E457" s="0" t="str">
        <f aca="false">IF(D458&lt;&gt;"",CONCATENATE(D457,F457,D458),"")</f>
        <v/>
      </c>
      <c r="F457" s="0" t="str">
        <f aca="false">IF(D457="",""," - ")</f>
        <v> - </v>
      </c>
    </row>
    <row r="458" customFormat="false" ht="12.8" hidden="false" customHeight="false" outlineLevel="0" collapsed="false">
      <c r="A458" s="0" t="n">
        <v>1147</v>
      </c>
      <c r="B458" s="0" t="s">
        <v>1370</v>
      </c>
      <c r="C458" s="0" t="s">
        <v>1371</v>
      </c>
      <c r="D458" s="0" t="str">
        <f aca="false">IF(C458="",B458,"")</f>
        <v/>
      </c>
      <c r="E458" s="0" t="str">
        <f aca="false">IF(D459&lt;&gt;"",CONCATENATE(D458,F458,D459),"")</f>
        <v>Determinazione (.pdf)Allegato 1 - Offerta (.pdf)Partnership agreement project DERRIS (.pdf)</v>
      </c>
      <c r="F458" s="0" t="str">
        <f aca="false">IF(D458="",""," - ")</f>
        <v/>
      </c>
    </row>
    <row r="459" customFormat="false" ht="12.8" hidden="false" customHeight="false" outlineLevel="0" collapsed="false">
      <c r="A459" s="0" t="n">
        <v>1149</v>
      </c>
      <c r="B459" s="0" t="s">
        <v>1372</v>
      </c>
      <c r="D459" s="0" t="str">
        <f aca="false">IF(C459="",B459,"")</f>
        <v>Determinazione (.pdf)Allegato 1 - Offerta (.pdf)Partnership agreement project DERRIS (.pdf)</v>
      </c>
      <c r="E459" s="0" t="str">
        <f aca="false">IF(D460&lt;&gt;"",CONCATENATE(D459,F459,D460),"")</f>
        <v/>
      </c>
      <c r="F459" s="0" t="str">
        <f aca="false">IF(D459="",""," - ")</f>
        <v> - </v>
      </c>
    </row>
    <row r="460" customFormat="false" ht="12.8" hidden="false" customHeight="false" outlineLevel="0" collapsed="false">
      <c r="A460" s="0" t="n">
        <v>1152</v>
      </c>
      <c r="B460" s="0" t="s">
        <v>1373</v>
      </c>
      <c r="C460" s="0" t="s">
        <v>1374</v>
      </c>
      <c r="D460" s="0" t="str">
        <f aca="false">IF(C460="",B460,"")</f>
        <v/>
      </c>
      <c r="E460" s="0" t="str">
        <f aca="false">IF(D461&lt;&gt;"",CONCATENATE(D460,F460,D461),"")</f>
        <v>Affidamento (.pdf)</v>
      </c>
      <c r="F460" s="0" t="str">
        <f aca="false">IF(D460="",""," - ")</f>
        <v/>
      </c>
    </row>
    <row r="461" customFormat="false" ht="12.8" hidden="false" customHeight="false" outlineLevel="0" collapsed="false">
      <c r="A461" s="0" t="n">
        <v>1154</v>
      </c>
      <c r="B461" s="0" t="s">
        <v>991</v>
      </c>
      <c r="D461" s="0" t="str">
        <f aca="false">IF(C461="",B461,"")</f>
        <v>Affidamento (.pdf)</v>
      </c>
      <c r="E461" s="0" t="str">
        <f aca="false">IF(D462&lt;&gt;"",CONCATENATE(D461,F461,D462),"")</f>
        <v/>
      </c>
      <c r="F461" s="0" t="str">
        <f aca="false">IF(D461="",""," - ")</f>
        <v> - </v>
      </c>
    </row>
    <row r="462" customFormat="false" ht="12.8" hidden="false" customHeight="false" outlineLevel="0" collapsed="false">
      <c r="A462" s="0" t="n">
        <v>1157</v>
      </c>
      <c r="B462" s="0" t="s">
        <v>1375</v>
      </c>
      <c r="C462" s="0" t="s">
        <v>1376</v>
      </c>
      <c r="D462" s="0" t="str">
        <f aca="false">IF(C462="",B462,"")</f>
        <v/>
      </c>
      <c r="E462" s="0" t="str">
        <f aca="false">IF(D463&lt;&gt;"",CONCATENATE(D462,F462,D463),"")</f>
        <v>Affidamento (.pdf)</v>
      </c>
      <c r="F462" s="0" t="str">
        <f aca="false">IF(D462="",""," - ")</f>
        <v/>
      </c>
    </row>
    <row r="463" customFormat="false" ht="12.8" hidden="false" customHeight="false" outlineLevel="0" collapsed="false">
      <c r="A463" s="0" t="n">
        <v>1159</v>
      </c>
      <c r="B463" s="0" t="s">
        <v>991</v>
      </c>
      <c r="D463" s="0" t="str">
        <f aca="false">IF(C463="",B463,"")</f>
        <v>Affidamento (.pdf)</v>
      </c>
      <c r="E463" s="0" t="str">
        <f aca="false">IF(D464&lt;&gt;"",CONCATENATE(D463,F463,D464),"")</f>
        <v/>
      </c>
      <c r="F463" s="0" t="str">
        <f aca="false">IF(D463="",""," - ")</f>
        <v> - </v>
      </c>
    </row>
    <row r="464" customFormat="false" ht="12.8" hidden="false" customHeight="false" outlineLevel="0" collapsed="false">
      <c r="A464" s="0" t="n">
        <v>1162</v>
      </c>
      <c r="B464" s="0" t="s">
        <v>1377</v>
      </c>
      <c r="C464" s="0" t="s">
        <v>1378</v>
      </c>
      <c r="D464" s="0" t="str">
        <f aca="false">IF(C464="",B464,"")</f>
        <v/>
      </c>
      <c r="E464" s="0" t="str">
        <f aca="false">IF(D465&lt;&gt;"",CONCATENATE(D464,F464,D465),"")</f>
        <v>Affidamento (.pdf)</v>
      </c>
      <c r="F464" s="0" t="str">
        <f aca="false">IF(D464="",""," - ")</f>
        <v/>
      </c>
    </row>
    <row r="465" customFormat="false" ht="12.8" hidden="false" customHeight="false" outlineLevel="0" collapsed="false">
      <c r="A465" s="0" t="n">
        <v>1164</v>
      </c>
      <c r="B465" s="0" t="s">
        <v>991</v>
      </c>
      <c r="D465" s="0" t="str">
        <f aca="false">IF(C465="",B465,"")</f>
        <v>Affidamento (.pdf)</v>
      </c>
      <c r="E465" s="0" t="str">
        <f aca="false">IF(D466&lt;&gt;"",CONCATENATE(D465,F465,D466),"")</f>
        <v/>
      </c>
      <c r="F465" s="0" t="str">
        <f aca="false">IF(D465="",""," - ")</f>
        <v> - </v>
      </c>
    </row>
    <row r="466" customFormat="false" ht="12.8" hidden="false" customHeight="false" outlineLevel="0" collapsed="false">
      <c r="A466" s="0" t="n">
        <v>1167</v>
      </c>
      <c r="B466" s="0" t="s">
        <v>1379</v>
      </c>
      <c r="C466" s="0" t="s">
        <v>1380</v>
      </c>
      <c r="D466" s="0" t="str">
        <f aca="false">IF(C466="",B466,"")</f>
        <v/>
      </c>
      <c r="E466" s="0" t="str">
        <f aca="false">IF(D467&lt;&gt;"",CONCATENATE(D466,F466,D467),"")</f>
        <v>Affidamento (.pdf)</v>
      </c>
      <c r="F466" s="0" t="str">
        <f aca="false">IF(D466="",""," - ")</f>
        <v/>
      </c>
    </row>
    <row r="467" customFormat="false" ht="12.8" hidden="false" customHeight="false" outlineLevel="0" collapsed="false">
      <c r="A467" s="0" t="n">
        <v>1169</v>
      </c>
      <c r="B467" s="0" t="s">
        <v>991</v>
      </c>
      <c r="D467" s="0" t="str">
        <f aca="false">IF(C467="",B467,"")</f>
        <v>Affidamento (.pdf)</v>
      </c>
      <c r="E467" s="0" t="str">
        <f aca="false">IF(D468&lt;&gt;"",CONCATENATE(D467,F467,D468),"")</f>
        <v/>
      </c>
      <c r="F467" s="0" t="str">
        <f aca="false">IF(D467="",""," - ")</f>
        <v> - </v>
      </c>
    </row>
    <row r="468" customFormat="false" ht="12.8" hidden="false" customHeight="false" outlineLevel="0" collapsed="false">
      <c r="A468" s="0" t="n">
        <v>1172</v>
      </c>
      <c r="B468" s="0" t="s">
        <v>1381</v>
      </c>
      <c r="C468" s="0" t="s">
        <v>1382</v>
      </c>
      <c r="D468" s="0" t="str">
        <f aca="false">IF(C468="",B468,"")</f>
        <v/>
      </c>
      <c r="E468" s="0" t="str">
        <f aca="false">IF(D469&lt;&gt;"",CONCATENATE(D468,F468,D469),"")</f>
        <v>Affidamento fornitura batterie ricaricabili per radio Tetra Motorola MTH 800(sigla NNTN6923A) e Airbus THR 880i (sigla BLN-4). CIG Z7922C2A0CDisciplinare (.pdf)</v>
      </c>
      <c r="F468" s="0" t="str">
        <f aca="false">IF(D468="",""," - ")</f>
        <v/>
      </c>
    </row>
    <row r="469" customFormat="false" ht="12.8" hidden="false" customHeight="false" outlineLevel="0" collapsed="false">
      <c r="A469" s="0" t="n">
        <v>1174</v>
      </c>
      <c r="B469" s="0" t="s">
        <v>1383</v>
      </c>
      <c r="D469" s="0" t="str">
        <f aca="false">IF(C469="",B469,"")</f>
        <v>Affidamento fornitura batterie ricaricabili per radio Tetra Motorola MTH 800(sigla NNTN6923A) e Airbus THR 880i (sigla BLN-4). CIG Z7922C2A0CDisciplinare (.pdf)</v>
      </c>
      <c r="E469" s="0" t="str">
        <f aca="false">IF(D470&lt;&gt;"",CONCATENATE(D469,F469,D470),"")</f>
        <v/>
      </c>
      <c r="F469" s="0" t="str">
        <f aca="false">IF(D469="",""," - ")</f>
        <v> - </v>
      </c>
    </row>
    <row r="470" customFormat="false" ht="12.8" hidden="false" customHeight="false" outlineLevel="0" collapsed="false">
      <c r="A470" s="0" t="n">
        <v>1177</v>
      </c>
      <c r="B470" s="0" t="s">
        <v>1384</v>
      </c>
      <c r="C470" s="0" t="s">
        <v>1385</v>
      </c>
      <c r="D470" s="0" t="str">
        <f aca="false">IF(C470="",B470,"")</f>
        <v/>
      </c>
      <c r="E470" s="0" t="str">
        <f aca="false">IF(D471&lt;&gt;"",CONCATENATE(D470,F470,D471),"")</f>
        <v>Affidamento tramite MEPA per la fornitura di n&amp;deg;5 volumi del Codice della Strada commentato. CIG: Z6B22C13A5Ordine affidamento (.pdf)</v>
      </c>
      <c r="F470" s="0" t="str">
        <f aca="false">IF(D470="",""," - ")</f>
        <v/>
      </c>
    </row>
    <row r="471" customFormat="false" ht="12.8" hidden="false" customHeight="false" outlineLevel="0" collapsed="false">
      <c r="A471" s="0" t="n">
        <v>1179</v>
      </c>
      <c r="B471" s="0" t="s">
        <v>1386</v>
      </c>
      <c r="D471" s="0" t="str">
        <f aca="false">IF(C471="",B471,"")</f>
        <v>Affidamento tramite MEPA per la fornitura di n&amp;deg;5 volumi del Codice della Strada commentato. CIG: Z6B22C13A5Ordine affidamento (.pdf)</v>
      </c>
      <c r="E471" s="0" t="str">
        <f aca="false">IF(D472&lt;&gt;"",CONCATENATE(D471,F471,D472),"")</f>
        <v/>
      </c>
      <c r="F471" s="0" t="str">
        <f aca="false">IF(D471="",""," - ")</f>
        <v> - </v>
      </c>
    </row>
    <row r="472" customFormat="false" ht="12.8" hidden="false" customHeight="false" outlineLevel="0" collapsed="false">
      <c r="A472" s="0" t="n">
        <v>1182</v>
      </c>
      <c r="B472" s="0" t="s">
        <v>1387</v>
      </c>
      <c r="C472" s="0" t="s">
        <v>1388</v>
      </c>
      <c r="D472" s="0" t="str">
        <f aca="false">IF(C472="",B472,"")</f>
        <v/>
      </c>
      <c r="E472" s="0" t="str">
        <f aca="false">IF(D473&lt;&gt;"",CONCATENATE(D472,F472,D473),"")</f>
        <v>Corpo di Polizia Municipale. Procedura di affidamento per la fornitura di stampati occorrenti alla Polizia Municipale. Determinazione a contrarre.Determinazione (.pdf)</v>
      </c>
      <c r="F472" s="0" t="str">
        <f aca="false">IF(D472="",""," - ")</f>
        <v/>
      </c>
    </row>
    <row r="473" customFormat="false" ht="12.8" hidden="false" customHeight="false" outlineLevel="0" collapsed="false">
      <c r="A473" s="0" t="n">
        <v>1184</v>
      </c>
      <c r="B473" s="0" t="s">
        <v>1389</v>
      </c>
      <c r="D473" s="0" t="str">
        <f aca="false">IF(C473="",B473,"")</f>
        <v>Corpo di Polizia Municipale. Procedura di affidamento per la fornitura di stampati occorrenti alla Polizia Municipale. Determinazione a contrarre.Determinazione (.pdf)</v>
      </c>
      <c r="E473" s="0" t="str">
        <f aca="false">IF(D474&lt;&gt;"",CONCATENATE(D473,F473,D474),"")</f>
        <v/>
      </c>
      <c r="F473" s="0" t="str">
        <f aca="false">IF(D473="",""," - ")</f>
        <v> - </v>
      </c>
    </row>
    <row r="474" customFormat="false" ht="12.8" hidden="false" customHeight="false" outlineLevel="0" collapsed="false">
      <c r="A474" s="0" t="n">
        <v>1187</v>
      </c>
      <c r="B474" s="0" t="s">
        <v>1390</v>
      </c>
      <c r="C474" s="0" t="s">
        <v>1391</v>
      </c>
      <c r="D474" s="0" t="str">
        <f aca="false">IF(C474="",B474,"")</f>
        <v/>
      </c>
      <c r="E474" s="0" t="str">
        <f aca="false">IF(D475&lt;&gt;"",CONCATENATE(D474,F474,D475),"")</f>
        <v>Servizi di pulizia Parco Giardini Reali e aree limitrofe - 12 marzo 08 aprile 2018Determinazione (.pdf)</v>
      </c>
      <c r="F474" s="0" t="str">
        <f aca="false">IF(D474="",""," - ")</f>
        <v/>
      </c>
    </row>
    <row r="475" customFormat="false" ht="12.8" hidden="false" customHeight="false" outlineLevel="0" collapsed="false">
      <c r="A475" s="0" t="n">
        <v>1189</v>
      </c>
      <c r="B475" s="0" t="s">
        <v>1392</v>
      </c>
      <c r="D475" s="0" t="str">
        <f aca="false">IF(C475="",B475,"")</f>
        <v>Servizi di pulizia Parco Giardini Reali e aree limitrofe - 12 marzo 08 aprile 2018Determinazione (.pdf)</v>
      </c>
      <c r="E475" s="0" t="str">
        <f aca="false">IF(D476&lt;&gt;"",CONCATENATE(D475,F475,D476),"")</f>
        <v/>
      </c>
      <c r="F475" s="0" t="str">
        <f aca="false">IF(D475="",""," - ")</f>
        <v> - </v>
      </c>
    </row>
    <row r="476" customFormat="false" ht="12.8" hidden="false" customHeight="false" outlineLevel="0" collapsed="false">
      <c r="A476" s="0" t="n">
        <v>1192</v>
      </c>
      <c r="B476" s="0" t="s">
        <v>1393</v>
      </c>
      <c r="C476" s="0" t="s">
        <v>1394</v>
      </c>
      <c r="D476" s="0" t="str">
        <f aca="false">IF(C476="",B476,"")</f>
        <v/>
      </c>
      <c r="E476" s="0" t="str">
        <f aca="false">IF(D477&lt;&gt;"",CONCATENATE(D476,F476,D477),"")</f>
        <v>Servizi di pulizia parchi Pellerina Tesoriera Vallette Sempione Ovest Parco Dora e aree limitrofe - 12 marzo 08 aprile 2018Determinazione (.pdf)</v>
      </c>
      <c r="F476" s="0" t="str">
        <f aca="false">IF(D476="",""," - ")</f>
        <v/>
      </c>
    </row>
    <row r="477" customFormat="false" ht="12.8" hidden="false" customHeight="false" outlineLevel="0" collapsed="false">
      <c r="A477" s="0" t="n">
        <v>1194</v>
      </c>
      <c r="B477" s="0" t="s">
        <v>1395</v>
      </c>
      <c r="D477" s="0" t="str">
        <f aca="false">IF(C477="",B477,"")</f>
        <v>Servizi di pulizia parchi Pellerina Tesoriera Vallette Sempione Ovest Parco Dora e aree limitrofe - 12 marzo 08 aprile 2018Determinazione (.pdf)</v>
      </c>
      <c r="E477" s="0" t="str">
        <f aca="false">IF(D478&lt;&gt;"",CONCATENATE(D477,F477,D478),"")</f>
        <v/>
      </c>
      <c r="F477" s="0" t="str">
        <f aca="false">IF(D477="",""," - ")</f>
        <v> - </v>
      </c>
    </row>
    <row r="478" customFormat="false" ht="12.8" hidden="false" customHeight="false" outlineLevel="0" collapsed="false">
      <c r="A478" s="0" t="n">
        <v>1197</v>
      </c>
      <c r="B478" s="0" t="s">
        <v>1396</v>
      </c>
      <c r="C478" s="0" t="s">
        <v>1397</v>
      </c>
      <c r="D478" s="0" t="str">
        <f aca="false">IF(C478="",B478,"")</f>
        <v/>
      </c>
      <c r="E478" s="0" t="str">
        <f aca="false">IF(D479&lt;&gt;"",CONCATENATE(D478,F478,D479),"")</f>
        <v>Servizi di pulizia Parco del Valentino e aree limitrofe - 12 marzo 08 aprile 2018Determinazione (.pdf)</v>
      </c>
      <c r="F478" s="0" t="str">
        <f aca="false">IF(D478="",""," - ")</f>
        <v/>
      </c>
    </row>
    <row r="479" customFormat="false" ht="12.8" hidden="false" customHeight="false" outlineLevel="0" collapsed="false">
      <c r="A479" s="0" t="n">
        <v>1199</v>
      </c>
      <c r="B479" s="0" t="s">
        <v>1398</v>
      </c>
      <c r="D479" s="0" t="str">
        <f aca="false">IF(C479="",B479,"")</f>
        <v>Servizi di pulizia Parco del Valentino e aree limitrofe - 12 marzo 08 aprile 2018Determinazione (.pdf)</v>
      </c>
      <c r="E479" s="0" t="str">
        <f aca="false">IF(D480&lt;&gt;"",CONCATENATE(D479,F479,D480),"")</f>
        <v/>
      </c>
      <c r="F479" s="0" t="str">
        <f aca="false">IF(D479="",""," - ")</f>
        <v> - </v>
      </c>
    </row>
    <row r="480" customFormat="false" ht="12.8" hidden="false" customHeight="false" outlineLevel="0" collapsed="false">
      <c r="A480" s="0" t="n">
        <v>1202</v>
      </c>
      <c r="B480" s="0" t="s">
        <v>1399</v>
      </c>
      <c r="C480" s="0" t="s">
        <v>1400</v>
      </c>
      <c r="D480" s="0" t="str">
        <f aca="false">IF(C480="",B480,"")</f>
        <v/>
      </c>
      <c r="E480" s="0" t="str">
        <f aca="false">IF(D481&lt;&gt;"",CONCATENATE(D480,F480,D481),"")</f>
        <v>Servizi di pulizia parchi Confluenza - Sempione Est Colletta - Crescenzio e aree limitrofe - 12 marzo 08 aprile 2018Determinazione (.pdf)</v>
      </c>
      <c r="F480" s="0" t="str">
        <f aca="false">IF(D480="",""," - ")</f>
        <v/>
      </c>
    </row>
    <row r="481" customFormat="false" ht="12.8" hidden="false" customHeight="false" outlineLevel="0" collapsed="false">
      <c r="A481" s="0" t="n">
        <v>1204</v>
      </c>
      <c r="B481" s="0" t="s">
        <v>1401</v>
      </c>
      <c r="D481" s="0" t="str">
        <f aca="false">IF(C481="",B481,"")</f>
        <v>Servizi di pulizia parchi Confluenza - Sempione Est Colletta - Crescenzio e aree limitrofe - 12 marzo 08 aprile 2018Determinazione (.pdf)</v>
      </c>
      <c r="E481" s="0" t="str">
        <f aca="false">IF(D482&lt;&gt;"",CONCATENATE(D481,F481,D482),"")</f>
        <v/>
      </c>
      <c r="F481" s="0" t="str">
        <f aca="false">IF(D481="",""," - ")</f>
        <v> - </v>
      </c>
    </row>
    <row r="482" customFormat="false" ht="12.8" hidden="false" customHeight="false" outlineLevel="0" collapsed="false">
      <c r="A482" s="0" t="n">
        <v>1207</v>
      </c>
      <c r="B482" s="0" t="s">
        <v>1402</v>
      </c>
      <c r="C482" s="0" t="s">
        <v>1403</v>
      </c>
      <c r="D482" s="0" t="str">
        <f aca="false">IF(C482="",B482,"")</f>
        <v/>
      </c>
      <c r="E482" s="0" t="str">
        <f aca="false">IF(D483&lt;&gt;"",CONCATENATE(D482,F482,D483),"")</f>
        <v>Servizi di pulizia parchi Maddalena Michelotti Caduti Lager Nazisti Leopardi Villa Genero Europa Fioccardo e aree limitrofe - 12 marzo 08 aprile 2018Determinazione (.pdf)</v>
      </c>
      <c r="F482" s="0" t="str">
        <f aca="false">IF(D482="",""," - ")</f>
        <v/>
      </c>
    </row>
    <row r="483" customFormat="false" ht="12.8" hidden="false" customHeight="false" outlineLevel="0" collapsed="false">
      <c r="A483" s="0" t="n">
        <v>1209</v>
      </c>
      <c r="B483" s="0" t="s">
        <v>1404</v>
      </c>
      <c r="D483" s="0" t="str">
        <f aca="false">IF(C483="",B483,"")</f>
        <v>Servizi di pulizia parchi Maddalena Michelotti Caduti Lager Nazisti Leopardi Villa Genero Europa Fioccardo e aree limitrofe - 12 marzo 08 aprile 2018Determinazione (.pdf)</v>
      </c>
      <c r="E483" s="0" t="str">
        <f aca="false">IF(D484&lt;&gt;"",CONCATENATE(D483,F483,D484),"")</f>
        <v/>
      </c>
      <c r="F483" s="0" t="str">
        <f aca="false">IF(D483="",""," - ")</f>
        <v> - </v>
      </c>
    </row>
    <row r="484" customFormat="false" ht="12.8" hidden="false" customHeight="false" outlineLevel="0" collapsed="false">
      <c r="A484" s="0" t="n">
        <v>1212</v>
      </c>
      <c r="B484" s="0" t="s">
        <v>1405</v>
      </c>
      <c r="C484" s="0" t="s">
        <v>1406</v>
      </c>
      <c r="D484" s="0" t="str">
        <f aca="false">IF(C484="",B484,"")</f>
        <v/>
      </c>
      <c r="E484" s="0" t="str">
        <f aca="false">IF(D485&lt;&gt;"",CONCATENATE(D484,F484,D485),"")</f>
        <v>Corpo di Polizia Municipale - Affidamento in economia del servizio di prelievo, custodia, cancellazione dal PRA dei veicoli abbandonatiDeterminazione a contrarre (.pdf)</v>
      </c>
      <c r="F484" s="0" t="str">
        <f aca="false">IF(D484="",""," - ")</f>
        <v/>
      </c>
    </row>
    <row r="485" customFormat="false" ht="12.8" hidden="false" customHeight="false" outlineLevel="0" collapsed="false">
      <c r="A485" s="0" t="n">
        <v>1214</v>
      </c>
      <c r="B485" s="0" t="s">
        <v>1407</v>
      </c>
      <c r="D485" s="0" t="str">
        <f aca="false">IF(C485="",B485,"")</f>
        <v>Corpo di Polizia Municipale - Affidamento in economia del servizio di prelievo, custodia, cancellazione dal PRA dei veicoli abbandonatiDeterminazione a contrarre (.pdf)</v>
      </c>
      <c r="E485" s="0" t="str">
        <f aca="false">IF(D486&lt;&gt;"",CONCATENATE(D485,F485,D486),"")</f>
        <v/>
      </c>
      <c r="F485" s="0" t="str">
        <f aca="false">IF(D485="",""," - ")</f>
        <v> - </v>
      </c>
    </row>
    <row r="486" customFormat="false" ht="12.8" hidden="false" customHeight="false" outlineLevel="0" collapsed="false">
      <c r="A486" s="0" t="n">
        <v>1217</v>
      </c>
      <c r="B486" s="0" t="s">
        <v>1408</v>
      </c>
      <c r="C486" s="0" t="s">
        <v>1409</v>
      </c>
      <c r="D486" s="0" t="str">
        <f aca="false">IF(C486="",B486,"")</f>
        <v/>
      </c>
      <c r="E486" s="0" t="str">
        <f aca="false">IF(D487&lt;&gt;"",CONCATENATE(D486,F486,D487),"")</f>
        <v>Affidamento diretto mediante ricorso trattativa diretta tramite MEPA - Ripristino e posa in opera di attrezzature ludiche e parti di ricambio Parco Michelotti - Impegno di spesa EURO 9.232,39 IVA 22%inclusa.Determinazione (.pdf)</v>
      </c>
      <c r="F486" s="0" t="str">
        <f aca="false">IF(D486="",""," - ")</f>
        <v/>
      </c>
    </row>
    <row r="487" customFormat="false" ht="12.8" hidden="false" customHeight="false" outlineLevel="0" collapsed="false">
      <c r="A487" s="0" t="n">
        <v>1219</v>
      </c>
      <c r="B487" s="0" t="s">
        <v>1410</v>
      </c>
      <c r="D487" s="0" t="str">
        <f aca="false">IF(C487="",B487,"")</f>
        <v>Affidamento diretto mediante ricorso trattativa diretta tramite MEPA - Ripristino e posa in opera di attrezzature ludiche e parti di ricambio Parco Michelotti - Impegno di spesa EURO 9.232,39 IVA 22%inclusa.Determinazione (.pdf)</v>
      </c>
      <c r="E487" s="0" t="str">
        <f aca="false">IF(D488&lt;&gt;"",CONCATENATE(D487,F487,D488),"")</f>
        <v/>
      </c>
      <c r="F487" s="0" t="str">
        <f aca="false">IF(D487="",""," - ")</f>
        <v> - </v>
      </c>
    </row>
    <row r="488" customFormat="false" ht="12.8" hidden="false" customHeight="false" outlineLevel="0" collapsed="false">
      <c r="A488" s="0" t="n">
        <v>1222</v>
      </c>
      <c r="B488" s="0" t="s">
        <v>1411</v>
      </c>
      <c r="C488" s="0" t="s">
        <v>1412</v>
      </c>
      <c r="D488" s="0" t="str">
        <f aca="false">IF(C488="",B488,"")</f>
        <v/>
      </c>
      <c r="E488" s="0" t="str">
        <f aca="false">IF(D489&lt;&gt;"",CONCATENATE(D488,F488,D489),"")</f>
        <v>Servizi di pulizia Parco del Valentino e aree limitrofe 05 marzo/11 marzo 2018 - CIG ZA8225B6DC - Impegno di spesa EURO 2.427,18 Iva 10% inclusaDeterminazione (.pdf)</v>
      </c>
      <c r="F488" s="0" t="str">
        <f aca="false">IF(D488="",""," - ")</f>
        <v/>
      </c>
    </row>
    <row r="489" customFormat="false" ht="12.8" hidden="false" customHeight="false" outlineLevel="0" collapsed="false">
      <c r="A489" s="0" t="n">
        <v>1224</v>
      </c>
      <c r="B489" s="0" t="s">
        <v>1413</v>
      </c>
      <c r="D489" s="0" t="str">
        <f aca="false">IF(C489="",B489,"")</f>
        <v>Servizi di pulizia Parco del Valentino e aree limitrofe 05 marzo/11 marzo 2018 - CIG ZA8225B6DC - Impegno di spesa EURO 2.427,18 Iva 10% inclusaDeterminazione (.pdf)</v>
      </c>
      <c r="E489" s="0" t="str">
        <f aca="false">IF(D490&lt;&gt;"",CONCATENATE(D489,F489,D490),"")</f>
        <v/>
      </c>
      <c r="F489" s="0" t="str">
        <f aca="false">IF(D489="",""," - ")</f>
        <v> - </v>
      </c>
    </row>
    <row r="490" customFormat="false" ht="12.8" hidden="false" customHeight="false" outlineLevel="0" collapsed="false">
      <c r="A490" s="0" t="n">
        <v>1227</v>
      </c>
      <c r="B490" s="0" t="s">
        <v>1414</v>
      </c>
      <c r="C490" s="0" t="s">
        <v>1415</v>
      </c>
      <c r="D490" s="0" t="str">
        <f aca="false">IF(C490="",B490,"")</f>
        <v/>
      </c>
      <c r="E490" s="0" t="str">
        <f aca="false">IF(D491&lt;&gt;"",CONCATENATE(D490,F490,D491),"")</f>
        <v>Servizi di pulizia parchi Confluenza - Sempione Est Colletta - Crescenzio e aree limitrofe 05 marzo/11 marzo 2018 - CIG Z2D225B515 - Impegno di spesa EURO 2.214,31 Iva 10% inclusaDeterminazione (.pdf)</v>
      </c>
      <c r="F490" s="0" t="str">
        <f aca="false">IF(D490="",""," - ")</f>
        <v/>
      </c>
    </row>
    <row r="491" customFormat="false" ht="12.8" hidden="false" customHeight="false" outlineLevel="0" collapsed="false">
      <c r="A491" s="0" t="n">
        <v>1229</v>
      </c>
      <c r="B491" s="0" t="s">
        <v>1416</v>
      </c>
      <c r="D491" s="0" t="str">
        <f aca="false">IF(C491="",B491,"")</f>
        <v>Servizi di pulizia parchi Confluenza - Sempione Est Colletta - Crescenzio e aree limitrofe 05 marzo/11 marzo 2018 - CIG Z2D225B515 - Impegno di spesa EURO 2.214,31 Iva 10% inclusaDeterminazione (.pdf)</v>
      </c>
      <c r="E491" s="0" t="str">
        <f aca="false">IF(D492&lt;&gt;"",CONCATENATE(D491,F491,D492),"")</f>
        <v/>
      </c>
      <c r="F491" s="0" t="str">
        <f aca="false">IF(D491="",""," - ")</f>
        <v> - </v>
      </c>
    </row>
    <row r="492" customFormat="false" ht="12.8" hidden="false" customHeight="false" outlineLevel="0" collapsed="false">
      <c r="A492" s="0" t="n">
        <v>1232</v>
      </c>
      <c r="B492" s="0" t="s">
        <v>1417</v>
      </c>
      <c r="C492" s="0" t="s">
        <v>1418</v>
      </c>
      <c r="D492" s="0" t="str">
        <f aca="false">IF(C492="",B492,"")</f>
        <v/>
      </c>
      <c r="E492" s="0" t="str">
        <f aca="false">IF(D493&lt;&gt;"",CONCATENATE(D492,F492,D493),"")</f>
        <v>Servizi di pulizia parchi Pellerina Tesoriera Vallette Sempione Ovest Parco Dora e aree limitrofe 05 marzo/11 marzo 2018 - CIG Z8D225B47C - Impegno di spesa EURO 2.763,68 Iva 10% inclusaDeterminazione (.pdf)</v>
      </c>
      <c r="F492" s="0" t="str">
        <f aca="false">IF(D492="",""," - ")</f>
        <v/>
      </c>
    </row>
    <row r="493" customFormat="false" ht="12.8" hidden="false" customHeight="false" outlineLevel="0" collapsed="false">
      <c r="A493" s="0" t="n">
        <v>1234</v>
      </c>
      <c r="B493" s="0" t="s">
        <v>1419</v>
      </c>
      <c r="D493" s="0" t="str">
        <f aca="false">IF(C493="",B493,"")</f>
        <v>Servizi di pulizia parchi Pellerina Tesoriera Vallette Sempione Ovest Parco Dora e aree limitrofe 05 marzo/11 marzo 2018 - CIG Z8D225B47C - Impegno di spesa EURO 2.763,68 Iva 10% inclusaDeterminazione (.pdf)</v>
      </c>
      <c r="E493" s="0" t="str">
        <f aca="false">IF(D494&lt;&gt;"",CONCATENATE(D493,F493,D494),"")</f>
        <v/>
      </c>
      <c r="F493" s="0" t="str">
        <f aca="false">IF(D493="",""," - ")</f>
        <v> - </v>
      </c>
    </row>
    <row r="494" customFormat="false" ht="12.8" hidden="false" customHeight="false" outlineLevel="0" collapsed="false">
      <c r="A494" s="0" t="n">
        <v>1237</v>
      </c>
      <c r="B494" s="0" t="s">
        <v>1420</v>
      </c>
      <c r="C494" s="0" t="s">
        <v>1421</v>
      </c>
      <c r="D494" s="0" t="str">
        <f aca="false">IF(C494="",B494,"")</f>
        <v/>
      </c>
      <c r="E494" s="0" t="str">
        <f aca="false">IF(D495&lt;&gt;"",CONCATENATE(D494,F494,D495),"")</f>
        <v>Servizi di pulizia parchi Maddalena Michelotti Caduti Lager Nazisti Leopardi Villa Genero Europa Fioccardo e aree limitrofe 05 marzo/11 marzo 2018 - CIG Z3A225B6A0 - Impegno di spesa EURO 2.531,43 Iva 10% inclusaDeterminazione (.pdf)</v>
      </c>
      <c r="F494" s="0" t="str">
        <f aca="false">IF(D494="",""," - ")</f>
        <v/>
      </c>
    </row>
    <row r="495" customFormat="false" ht="12.8" hidden="false" customHeight="false" outlineLevel="0" collapsed="false">
      <c r="A495" s="0" t="n">
        <v>1239</v>
      </c>
      <c r="B495" s="0" t="s">
        <v>1422</v>
      </c>
      <c r="D495" s="0" t="str">
        <f aca="false">IF(C495="",B495,"")</f>
        <v>Servizi di pulizia parchi Maddalena Michelotti Caduti Lager Nazisti Leopardi Villa Genero Europa Fioccardo e aree limitrofe 05 marzo/11 marzo 2018 - CIG Z3A225B6A0 - Impegno di spesa EURO 2.531,43 Iva 10% inclusaDeterminazione (.pdf)</v>
      </c>
      <c r="E495" s="0" t="str">
        <f aca="false">IF(D496&lt;&gt;"",CONCATENATE(D495,F495,D496),"")</f>
        <v/>
      </c>
      <c r="F495" s="0" t="str">
        <f aca="false">IF(D495="",""," - ")</f>
        <v> - </v>
      </c>
    </row>
    <row r="496" customFormat="false" ht="12.8" hidden="false" customHeight="false" outlineLevel="0" collapsed="false">
      <c r="A496" s="0" t="n">
        <v>1242</v>
      </c>
      <c r="B496" s="0" t="s">
        <v>1423</v>
      </c>
      <c r="C496" s="0" t="s">
        <v>1424</v>
      </c>
      <c r="D496" s="0" t="str">
        <f aca="false">IF(C496="",B496,"")</f>
        <v/>
      </c>
      <c r="E496" s="0" t="str">
        <f aca="false">IF(D497&lt;&gt;"",CONCATENATE(D496,F496,D497),"")</f>
        <v>Servizi di pulizia parchi Suor Michelotti Meisino Panoramica di Superga e aree limitrofe 05 marzo - 08 aprile 2018 - Impegno di spesa EURO 7.848,52 Iva 10% inclusaDeterminazione (.pdf)</v>
      </c>
      <c r="F496" s="0" t="str">
        <f aca="false">IF(D496="",""," - ")</f>
        <v/>
      </c>
    </row>
    <row r="497" customFormat="false" ht="12.8" hidden="false" customHeight="false" outlineLevel="0" collapsed="false">
      <c r="A497" s="0" t="n">
        <v>1244</v>
      </c>
      <c r="B497" s="0" t="s">
        <v>1425</v>
      </c>
      <c r="D497" s="0" t="str">
        <f aca="false">IF(C497="",B497,"")</f>
        <v>Servizi di pulizia parchi Suor Michelotti Meisino Panoramica di Superga e aree limitrofe 05 marzo - 08 aprile 2018 - Impegno di spesa EURO 7.848,52 Iva 10% inclusaDeterminazione (.pdf)</v>
      </c>
      <c r="E497" s="0" t="str">
        <f aca="false">IF(D498&lt;&gt;"",CONCATENATE(D497,F497,D498),"")</f>
        <v/>
      </c>
      <c r="F497" s="0" t="str">
        <f aca="false">IF(D497="",""," - ")</f>
        <v> - </v>
      </c>
    </row>
    <row r="498" customFormat="false" ht="12.8" hidden="false" customHeight="false" outlineLevel="0" collapsed="false">
      <c r="A498" s="0" t="n">
        <v>1247</v>
      </c>
      <c r="B498" s="0" t="s">
        <v>1426</v>
      </c>
      <c r="C498" s="0" t="s">
        <v>1427</v>
      </c>
      <c r="D498" s="0" t="str">
        <f aca="false">IF(C498="",B498,"")</f>
        <v/>
      </c>
      <c r="E498" s="0" t="str">
        <f aca="false">IF(D499&lt;&gt;"",CONCATENATE(D498,F498,D499),"")</f>
        <v>Servizi di pulizia parchi Italia 61 - Millefonti di Vittorio Colonnetti Sangone - Piemonte e aree limitrofe 05 marzo - 08 aprile 2018 - CIG Z8E225B7B2 - Impegno di spesa EURO 17.276,55 Iva 10% inclusaDeterminazione (.pdf)</v>
      </c>
      <c r="F498" s="0" t="str">
        <f aca="false">IF(D498="",""," - ")</f>
        <v/>
      </c>
    </row>
    <row r="499" customFormat="false" ht="12.8" hidden="false" customHeight="false" outlineLevel="0" collapsed="false">
      <c r="A499" s="0" t="n">
        <v>1249</v>
      </c>
      <c r="B499" s="0" t="s">
        <v>1428</v>
      </c>
      <c r="D499" s="0" t="str">
        <f aca="false">IF(C499="",B499,"")</f>
        <v>Servizi di pulizia parchi Italia 61 - Millefonti di Vittorio Colonnetti Sangone - Piemonte e aree limitrofe 05 marzo - 08 aprile 2018 - CIG Z8E225B7B2 - Impegno di spesa EURO 17.276,55 Iva 10% inclusaDeterminazione (.pdf)</v>
      </c>
      <c r="E499" s="0" t="str">
        <f aca="false">IF(D500&lt;&gt;"",CONCATENATE(D499,F499,D500),"")</f>
        <v/>
      </c>
      <c r="F499" s="0" t="str">
        <f aca="false">IF(D499="",""," - ")</f>
        <v> - </v>
      </c>
    </row>
    <row r="500" customFormat="false" ht="12.8" hidden="false" customHeight="false" outlineLevel="0" collapsed="false">
      <c r="A500" s="0" t="n">
        <v>1252</v>
      </c>
      <c r="B500" s="0" t="s">
        <v>1429</v>
      </c>
      <c r="C500" s="0" t="s">
        <v>1430</v>
      </c>
      <c r="D500" s="0" t="str">
        <f aca="false">IF(C500="",B500,"")</f>
        <v/>
      </c>
      <c r="E500" s="0" t="str">
        <f aca="false">IF(D501&lt;&gt;"",CONCATENATE(D500,F500,D501),"")</f>
        <v>Servizi di pulizia parchi Cavalieri di Vittorio Veneto (P.zza D`armi) Rignon Ruffini e aree limitrofe 05 marzo/08 aprile 2018 - CIG Z51225B400 - Impegno di spesa EURO 16.053,24 Iva 10% inclusaDeterminazione (.pdf)</v>
      </c>
      <c r="F500" s="0" t="str">
        <f aca="false">IF(D500="",""," - ")</f>
        <v/>
      </c>
    </row>
    <row r="501" customFormat="false" ht="12.8" hidden="false" customHeight="false" outlineLevel="0" collapsed="false">
      <c r="A501" s="0" t="n">
        <v>1254</v>
      </c>
      <c r="B501" s="0" t="s">
        <v>1431</v>
      </c>
      <c r="D501" s="0" t="str">
        <f aca="false">IF(C501="",B501,"")</f>
        <v>Servizi di pulizia parchi Cavalieri di Vittorio Veneto (P.zza D`armi) Rignon Ruffini e aree limitrofe 05 marzo/08 aprile 2018 - CIG Z51225B400 - Impegno di spesa EURO 16.053,24 Iva 10% inclusaDeterminazione (.pdf)</v>
      </c>
      <c r="E501" s="0" t="str">
        <f aca="false">IF(D502&lt;&gt;"",CONCATENATE(D501,F501,D502),"")</f>
        <v/>
      </c>
      <c r="F501" s="0" t="str">
        <f aca="false">IF(D501="",""," - ")</f>
        <v> - </v>
      </c>
    </row>
    <row r="502" customFormat="false" ht="12.8" hidden="false" customHeight="false" outlineLevel="0" collapsed="false">
      <c r="A502" s="0" t="n">
        <v>1257</v>
      </c>
      <c r="B502" s="0" t="s">
        <v>1432</v>
      </c>
      <c r="C502" s="0" t="s">
        <v>1433</v>
      </c>
      <c r="D502" s="0" t="str">
        <f aca="false">IF(C502="",B502,"")</f>
        <v/>
      </c>
      <c r="E502" s="0" t="str">
        <f aca="false">IF(D503&lt;&gt;"",CONCATENATE(D502,F502,D503),"")</f>
        <v>Servizi di pulizia parco Giardini Reali e aree limitrofe 05 marzo/11 marzo 2018 - CIG ZB6225B1CF - Impegno di spesa EURO 422,72 Iva 10% inclusaDeterminazione (.pdf)</v>
      </c>
      <c r="F502" s="0" t="str">
        <f aca="false">IF(D502="",""," - ")</f>
        <v/>
      </c>
    </row>
    <row r="503" customFormat="false" ht="12.8" hidden="false" customHeight="false" outlineLevel="0" collapsed="false">
      <c r="A503" s="0" t="n">
        <v>1259</v>
      </c>
      <c r="B503" s="0" t="s">
        <v>1434</v>
      </c>
      <c r="D503" s="0" t="str">
        <f aca="false">IF(C503="",B503,"")</f>
        <v>Servizi di pulizia parco Giardini Reali e aree limitrofe 05 marzo/11 marzo 2018 - CIG ZB6225B1CF - Impegno di spesa EURO 422,72 Iva 10% inclusaDeterminazione (.pdf)</v>
      </c>
      <c r="E503" s="0" t="str">
        <f aca="false">IF(D504&lt;&gt;"",CONCATENATE(D503,F503,D504),"")</f>
        <v/>
      </c>
      <c r="F503" s="0" t="str">
        <f aca="false">IF(D503="",""," - ")</f>
        <v> - </v>
      </c>
    </row>
    <row r="504" customFormat="false" ht="12.8" hidden="false" customHeight="false" outlineLevel="0" collapsed="false">
      <c r="A504" s="0" t="n">
        <v>1262</v>
      </c>
      <c r="B504" s="0" t="s">
        <v>1435</v>
      </c>
      <c r="C504" s="0" t="s">
        <v>1436</v>
      </c>
      <c r="D504" s="0" t="str">
        <f aca="false">IF(C504="",B504,"")</f>
        <v/>
      </c>
      <c r="E504" s="0" t="str">
        <f aca="false">IF(D505&lt;&gt;"",CONCATENATE(D504,F504,D505),"")</f>
        <v>Affidamento (.pdf)</v>
      </c>
      <c r="F504" s="0" t="str">
        <f aca="false">IF(D504="",""," - ")</f>
        <v/>
      </c>
    </row>
    <row r="505" customFormat="false" ht="12.8" hidden="false" customHeight="false" outlineLevel="0" collapsed="false">
      <c r="A505" s="0" t="n">
        <v>1264</v>
      </c>
      <c r="B505" s="0" t="s">
        <v>991</v>
      </c>
      <c r="D505" s="0" t="str">
        <f aca="false">IF(C505="",B505,"")</f>
        <v>Affidamento (.pdf)</v>
      </c>
      <c r="E505" s="0" t="str">
        <f aca="false">IF(D506&lt;&gt;"",CONCATENATE(D505,F505,D506),"")</f>
        <v/>
      </c>
      <c r="F505" s="0" t="str">
        <f aca="false">IF(D505="",""," - ")</f>
        <v> - </v>
      </c>
    </row>
    <row r="506" customFormat="false" ht="12.8" hidden="false" customHeight="false" outlineLevel="0" collapsed="false">
      <c r="A506" s="0" t="n">
        <v>1267</v>
      </c>
      <c r="B506" s="0" t="s">
        <v>1437</v>
      </c>
      <c r="C506" s="0" t="s">
        <v>1438</v>
      </c>
      <c r="D506" s="0" t="str">
        <f aca="false">IF(C506="",B506,"")</f>
        <v/>
      </c>
      <c r="E506" s="0" t="str">
        <f aca="false">IF(D507&lt;&gt;"",CONCATENATE(D506,F506,D507),"")</f>
        <v>PON METRO Progetto TO5.2.1.A Comunicazione PON METRO 2014-2020.Affidamento diretto in economia alla ditta TIPOGRAFIA ALZANI S.A.S. per la fornitura di materiale promozionale. CUP C 19G16000790006 _ CIG Z3321C6F06.Determinazione (.pdf)Ordine di Affidamento (.pdf)</v>
      </c>
      <c r="F506" s="0" t="str">
        <f aca="false">IF(D506="",""," - ")</f>
        <v/>
      </c>
    </row>
    <row r="507" customFormat="false" ht="12.8" hidden="false" customHeight="false" outlineLevel="0" collapsed="false">
      <c r="A507" s="0" t="n">
        <v>1269</v>
      </c>
      <c r="B507" s="0" t="s">
        <v>1439</v>
      </c>
      <c r="D507" s="0" t="str">
        <f aca="false">IF(C507="",B507,"")</f>
        <v>PON METRO Progetto TO5.2.1.A Comunicazione PON METRO 2014-2020.Affidamento diretto in economia alla ditta TIPOGRAFIA ALZANI S.A.S. per la fornitura di materiale promozionale. CUP C 19G16000790006 _ CIG Z3321C6F06.Determinazione (.pdf)Ordine di Affidamento (.pdf)</v>
      </c>
      <c r="E507" s="0" t="str">
        <f aca="false">IF(D508&lt;&gt;"",CONCATENATE(D507,F507,D508),"")</f>
        <v/>
      </c>
      <c r="F507" s="0" t="str">
        <f aca="false">IF(D507="",""," - ")</f>
        <v> - </v>
      </c>
    </row>
    <row r="508" customFormat="false" ht="12.8" hidden="false" customHeight="false" outlineLevel="0" collapsed="false">
      <c r="A508" s="0" t="n">
        <v>1272</v>
      </c>
      <c r="B508" s="0" t="s">
        <v>1440</v>
      </c>
      <c r="C508" s="0" t="s">
        <v>1441</v>
      </c>
      <c r="D508" s="0" t="str">
        <f aca="false">IF(C508="",B508,"")</f>
        <v/>
      </c>
      <c r="E508" s="0" t="str">
        <f aca="false">IF(D509&lt;&gt;"",CONCATENATE(D508,F508,D509),"")</f>
        <v>Corpo di Polizia Municipale. Affidamento del servizio di supporto tecnico per il coordinamento per la sicurezza in fase di progettazione e di esecuzione per la realizzazione del nuovo sistema di videosorveglianza nell'ambito del progetto AXTO, azioni per le periferie torinesi.Disciplinare (.pdf)Determina a contrarre (.pdf)Affidamento (.pdf)</v>
      </c>
      <c r="F508" s="0" t="str">
        <f aca="false">IF(D508="",""," - ")</f>
        <v/>
      </c>
    </row>
    <row r="509" customFormat="false" ht="12.8" hidden="false" customHeight="false" outlineLevel="0" collapsed="false">
      <c r="A509" s="0" t="n">
        <v>1274</v>
      </c>
      <c r="B509" s="0" t="s">
        <v>1442</v>
      </c>
      <c r="D509" s="0" t="str">
        <f aca="false">IF(C509="",B509,"")</f>
        <v>Corpo di Polizia Municipale. Affidamento del servizio di supporto tecnico per il coordinamento per la sicurezza in fase di progettazione e di esecuzione per la realizzazione del nuovo sistema di videosorveglianza nell'ambito del progetto AXTO, azioni per le periferie torinesi.Disciplinare (.pdf)Determina a contrarre (.pdf)Affidamento (.pdf)</v>
      </c>
      <c r="E509" s="0" t="str">
        <f aca="false">IF(D510&lt;&gt;"",CONCATENATE(D509,F509,D510),"")</f>
        <v/>
      </c>
      <c r="F509" s="0" t="str">
        <f aca="false">IF(D509="",""," - ")</f>
        <v> - </v>
      </c>
    </row>
    <row r="510" customFormat="false" ht="12.8" hidden="false" customHeight="false" outlineLevel="0" collapsed="false">
      <c r="A510" s="0" t="n">
        <v>1277</v>
      </c>
      <c r="B510" s="0" t="s">
        <v>1443</v>
      </c>
      <c r="C510" s="0" t="s">
        <v>1444</v>
      </c>
      <c r="D510" s="0" t="str">
        <f aca="false">IF(C510="",B510,"")</f>
        <v/>
      </c>
      <c r="E510" s="0" t="str">
        <f aca="false">IF(D511&lt;&gt;"",CONCATENATE(D510,F510,D511),"")</f>
        <v>Affidamento fornitura cucciolo di cane pastore tedesco da inserire presso Unit&amp;agrave; cinofila del Comando di Polizia Municipale del Comune di Torino.Ordine di affidamento (.pdf)</v>
      </c>
      <c r="F510" s="0" t="str">
        <f aca="false">IF(D510="",""," - ")</f>
        <v/>
      </c>
    </row>
    <row r="511" customFormat="false" ht="12.8" hidden="false" customHeight="false" outlineLevel="0" collapsed="false">
      <c r="A511" s="0" t="n">
        <v>1279</v>
      </c>
      <c r="B511" s="0" t="s">
        <v>1445</v>
      </c>
      <c r="D511" s="0" t="str">
        <f aca="false">IF(C511="",B511,"")</f>
        <v>Affidamento fornitura cucciolo di cane pastore tedesco da inserire presso Unit&amp;agrave; cinofila del Comando di Polizia Municipale del Comune di Torino.Ordine di affidamento (.pdf)</v>
      </c>
      <c r="E511" s="0" t="str">
        <f aca="false">IF(D512&lt;&gt;"",CONCATENATE(D511,F511,D512),"")</f>
        <v/>
      </c>
      <c r="F511" s="0" t="str">
        <f aca="false">IF(D511="",""," - ")</f>
        <v> - </v>
      </c>
    </row>
    <row r="512" customFormat="false" ht="12.8" hidden="false" customHeight="false" outlineLevel="0" collapsed="false">
      <c r="A512" s="0" t="n">
        <v>1282</v>
      </c>
      <c r="B512" s="0" t="s">
        <v>1446</v>
      </c>
      <c r="C512" s="0" t="s">
        <v>1447</v>
      </c>
      <c r="D512" s="0" t="str">
        <f aca="false">IF(C512="",B512,"")</f>
        <v/>
      </c>
      <c r="E512" s="0" t="str">
        <f aca="false">IF(D513&lt;&gt;"",CONCATENATE(D512,F512,D513),"")</f>
        <v>- Giardini Reali e aree limitrofe: determinazione 2017  06573/046 (.Pdf)- Cavalieri Vittorio Veneto e aree limitrofe: determinazione 2017 06574/046 (.Pdf)- Pellerina-Tesoriera-Vallette-Sempione ovest: determinazione 2017 06575/046 (.Pdf)- Confluenza-Sempione est-Colletta-Crescenzio: determinazione 2017 06576/046 (.Pdf)- Suor Michelotti-Meisino, Panoramica di Superga e aree limitrofe: determinazione 2017 06577/046 (.Pdf)- Maddalena, Michelotti, Caduti Lager Nazisti, Leopardi, Villa Genero, Europa-Fioccardo e aree limitrofe: determinazione 2017 06578/046 (.Pdf)- Valentino e aree limitrofe: determinazione 2017 06579/046 (.Pdf)- Italia 61, Millefonti, Di Vittorio, Colonnetti, Sangone-Piemonte e aree limitrofe: determinazione 2017 06580/046 (.Pdf)</v>
      </c>
      <c r="F512" s="0" t="str">
        <f aca="false">IF(D512="",""," - ")</f>
        <v/>
      </c>
    </row>
    <row r="513" customFormat="false" ht="12.8" hidden="false" customHeight="false" outlineLevel="0" collapsed="false">
      <c r="A513" s="0" t="n">
        <v>1284</v>
      </c>
      <c r="B513" s="0" t="s">
        <v>1448</v>
      </c>
      <c r="D513" s="0" t="str">
        <f aca="false">IF(C513="",B513,"")</f>
        <v>- Giardini Reali e aree limitrofe: determinazione 2017  06573/046 (.Pdf)- Cavalieri Vittorio Veneto e aree limitrofe: determinazione 2017 06574/046 (.Pdf)- Pellerina-Tesoriera-Vallette-Sempione ovest: determinazione 2017 06575/046 (.Pdf)- Confluenza-Sempione est-Colletta-Crescenzio: determinazione 2017 06576/046 (.Pdf)- Suor Michelotti-Meisino, Panoramica di Superga e aree limitrofe: determinazione 2017 06577/046 (.Pdf)- Maddalena, Michelotti, Caduti Lager Nazisti, Leopardi, Villa Genero, Europa-Fioccardo e aree limitrofe: determinazione 2017 06578/046 (.Pdf)- Valentino e aree limitrofe: determinazione 2017 06579/046 (.Pdf)- Italia 61, Millefonti, Di Vittorio, Colonnetti, Sangone-Piemonte e aree limitrofe: determinazione 2017 06580/046 (.Pdf)</v>
      </c>
      <c r="E513" s="0" t="str">
        <f aca="false">IF(D514&lt;&gt;"",CONCATENATE(D513,F513,D514),"")</f>
        <v/>
      </c>
      <c r="F513" s="0" t="str">
        <f aca="false">IF(D513="",""," - ")</f>
        <v> - </v>
      </c>
    </row>
    <row r="514" customFormat="false" ht="12.8" hidden="false" customHeight="false" outlineLevel="0" collapsed="false">
      <c r="A514" s="0" t="n">
        <v>1287</v>
      </c>
      <c r="B514" s="0" t="s">
        <v>1449</v>
      </c>
      <c r="C514" s="0" t="s">
        <v>1450</v>
      </c>
      <c r="D514" s="0" t="str">
        <f aca="false">IF(C514="",B514,"")</f>
        <v/>
      </c>
      <c r="E514" s="0" t="str">
        <f aca="false">IF(D515&lt;&gt;"",CONCATENATE(D514,F514,D515),"")</f>
        <v>Affidamento Prot. n 00083141 del 28/12/2017 per fornitura materiali informatici per progetto Pon Metro.Disponibile la determina di affidamento.</v>
      </c>
      <c r="F514" s="0" t="str">
        <f aca="false">IF(D514="",""," - ")</f>
        <v/>
      </c>
    </row>
    <row r="515" customFormat="false" ht="12.8" hidden="false" customHeight="false" outlineLevel="0" collapsed="false">
      <c r="A515" s="0" t="n">
        <v>1289</v>
      </c>
      <c r="B515" s="0" t="s">
        <v>1451</v>
      </c>
      <c r="D515" s="0" t="str">
        <f aca="false">IF(C515="",B515,"")</f>
        <v>Affidamento Prot. n 00083141 del 28/12/2017 per fornitura materiali informatici per progetto Pon Metro.Disponibile la determina di affidamento.</v>
      </c>
      <c r="E515" s="0" t="str">
        <f aca="false">IF(D516&lt;&gt;"",CONCATENATE(D515,F515,D516),"")</f>
        <v/>
      </c>
      <c r="F515" s="0" t="str">
        <f aca="false">IF(D515="",""," - ")</f>
        <v> - </v>
      </c>
    </row>
    <row r="516" customFormat="false" ht="12.8" hidden="false" customHeight="false" outlineLevel="0" collapsed="false">
      <c r="A516" s="0" t="n">
        <v>1292</v>
      </c>
      <c r="B516" s="0" t="s">
        <v>1452</v>
      </c>
      <c r="C516" s="0" t="s">
        <v>1453</v>
      </c>
      <c r="D516" s="0" t="str">
        <f aca="false">IF(C516="",B516,"")</f>
        <v/>
      </c>
      <c r="E516" s="0" t="str">
        <f aca="false">IF(D517&lt;&gt;"",CONCATENATE(D516,F516,D517),"")</f>
        <v>Affidamento per il servizio piattaforma di virtual cloud presso CSI-Piemonte. Impegno di spesa di euro 17.080,00 (CIG ZA4210CB71 , CUP C19J16000220006).- Ordine di servizio (.pdf)</v>
      </c>
      <c r="F516" s="0" t="str">
        <f aca="false">IF(D516="",""," - ")</f>
        <v/>
      </c>
    </row>
    <row r="517" customFormat="false" ht="12.8" hidden="false" customHeight="false" outlineLevel="0" collapsed="false">
      <c r="A517" s="0" t="n">
        <v>1294</v>
      </c>
      <c r="B517" s="0" t="s">
        <v>1454</v>
      </c>
      <c r="D517" s="0" t="str">
        <f aca="false">IF(C517="",B517,"")</f>
        <v>Affidamento per il servizio piattaforma di virtual cloud presso CSI-Piemonte. Impegno di spesa di euro 17.080,00 (CIG ZA4210CB71 , CUP C19J16000220006).- Ordine di servizio (.pdf)</v>
      </c>
      <c r="E517" s="0" t="str">
        <f aca="false">IF(D518&lt;&gt;"",CONCATENATE(D517,F517,D518),"")</f>
        <v/>
      </c>
      <c r="F517" s="0" t="str">
        <f aca="false">IF(D517="",""," - ")</f>
        <v> - </v>
      </c>
    </row>
    <row r="518" customFormat="false" ht="12.8" hidden="false" customHeight="false" outlineLevel="0" collapsed="false">
      <c r="A518" s="0" t="n">
        <v>1297</v>
      </c>
      <c r="B518" s="0" t="s">
        <v>1455</v>
      </c>
      <c r="C518" s="0" t="s">
        <v>1456</v>
      </c>
      <c r="D518" s="0" t="str">
        <f aca="false">IF(C518="",B518,"")</f>
        <v/>
      </c>
      <c r="E518" s="0" t="str">
        <f aca="false">IF(D519&lt;&gt;"",CONCATENATE(D518,F518,D519),"")</f>
        <v>Affidamento diretto ai sensi art. 36 comma 2 lettera a) d. lgs. 50/2016 servizio monitoraggio e manutenzione dei sentieri collinari della Citt&amp;agrave; di Torino. CIG: ZA22120C7F- determina 2017 06044/046 (.pdf)</v>
      </c>
      <c r="F518" s="0" t="str">
        <f aca="false">IF(D518="",""," - ")</f>
        <v/>
      </c>
    </row>
    <row r="519" customFormat="false" ht="12.8" hidden="false" customHeight="false" outlineLevel="0" collapsed="false">
      <c r="A519" s="0" t="n">
        <v>1299</v>
      </c>
      <c r="B519" s="0" t="s">
        <v>1457</v>
      </c>
      <c r="D519" s="0" t="str">
        <f aca="false">IF(C519="",B519,"")</f>
        <v>Affidamento diretto ai sensi art. 36 comma 2 lettera a) d. lgs. 50/2016 servizio monitoraggio e manutenzione dei sentieri collinari della Citt&amp;agrave; di Torino. CIG: ZA22120C7F- determina 2017 06044/046 (.pdf)</v>
      </c>
      <c r="E519" s="0" t="str">
        <f aca="false">IF(D520&lt;&gt;"",CONCATENATE(D519,F519,D520),"")</f>
        <v/>
      </c>
      <c r="F519" s="0" t="str">
        <f aca="false">IF(D519="",""," - ")</f>
        <v> - </v>
      </c>
    </row>
    <row r="520" customFormat="false" ht="12.8" hidden="false" customHeight="false" outlineLevel="0" collapsed="false">
      <c r="A520" s="0" t="n">
        <v>1302</v>
      </c>
      <c r="B520" s="0" t="s">
        <v>1458</v>
      </c>
      <c r="C520" s="0" t="s">
        <v>1459</v>
      </c>
      <c r="D520" s="0" t="str">
        <f aca="false">IF(C520="",B520,"")</f>
        <v/>
      </c>
      <c r="E520" s="0" t="str">
        <f aca="false">IF(D521&lt;&gt;"",CONCATENATE(D520,F520,D521),"")</f>
        <v>Determinazione: Corpo di Polizia Municipale. procedura di affidamento per la fornitura di apparecchiature informatiche. Lotto 1 H2020 Monica e Lotto 2 PON Metro. Determinazione a contrarre.Consulta:- determinazione (.pdf)- RDO Monica PON (.pdf)- Ordine fornitura 06379 - CIG ZB721124E2 (.pdf)- Ordine fornitura 06194 - CIG ZD6211246A (.pdf)</v>
      </c>
      <c r="F520" s="0" t="str">
        <f aca="false">IF(D520="",""," - ")</f>
        <v/>
      </c>
    </row>
    <row r="521" customFormat="false" ht="12.8" hidden="false" customHeight="false" outlineLevel="0" collapsed="false">
      <c r="A521" s="0" t="n">
        <v>1304</v>
      </c>
      <c r="B521" s="0" t="s">
        <v>1460</v>
      </c>
      <c r="D521" s="0" t="str">
        <f aca="false">IF(C521="",B521,"")</f>
        <v>Determinazione: Corpo di Polizia Municipale. procedura di affidamento per la fornitura di apparecchiature informatiche. Lotto 1 H2020 Monica e Lotto 2 PON Metro. Determinazione a contrarre.Consulta:- determinazione (.pdf)- RDO Monica PON (.pdf)- Ordine fornitura 06379 - CIG ZB721124E2 (.pdf)- Ordine fornitura 06194 - CIG ZD6211246A (.pdf)</v>
      </c>
      <c r="E521" s="0" t="str">
        <f aca="false">IF(D522&lt;&gt;"",CONCATENATE(D521,F521,D522),"")</f>
        <v/>
      </c>
      <c r="F521" s="0" t="str">
        <f aca="false">IF(D521="",""," - ")</f>
        <v> - </v>
      </c>
    </row>
    <row r="522" customFormat="false" ht="12.8" hidden="false" customHeight="false" outlineLevel="0" collapsed="false">
      <c r="A522" s="0" t="n">
        <v>1307</v>
      </c>
      <c r="B522" s="0" t="s">
        <v>1461</v>
      </c>
      <c r="C522" s="0" t="s">
        <v>1462</v>
      </c>
      <c r="D522" s="0" t="str">
        <f aca="false">IF(C522="",B522,"")</f>
        <v/>
      </c>
      <c r="E522" s="0" t="str">
        <f aca="false">IF(D523&lt;&gt;"",CONCATENATE(D522,F522,D523),"")</f>
        <v>Affidamento del servizio di riparazione del sistema di controllo dei passi carrabili presenti presso il Comando di Polizia Municipale. CIG: ZB62087BC6.Consulta l'ordine di affidamento (.pdf)</v>
      </c>
      <c r="F522" s="0" t="str">
        <f aca="false">IF(D522="",""," - ")</f>
        <v/>
      </c>
    </row>
    <row r="523" customFormat="false" ht="12.8" hidden="false" customHeight="false" outlineLevel="0" collapsed="false">
      <c r="A523" s="0" t="n">
        <v>1309</v>
      </c>
      <c r="B523" s="0" t="s">
        <v>1463</v>
      </c>
      <c r="D523" s="0" t="str">
        <f aca="false">IF(C523="",B523,"")</f>
        <v>Affidamento del servizio di riparazione del sistema di controllo dei passi carrabili presenti presso il Comando di Polizia Municipale. CIG: ZB62087BC6.Consulta l'ordine di affidamento (.pdf)</v>
      </c>
      <c r="E523" s="0" t="str">
        <f aca="false">IF(D524&lt;&gt;"",CONCATENATE(D523,F523,D524),"")</f>
        <v/>
      </c>
      <c r="F523" s="0" t="str">
        <f aca="false">IF(D523="",""," - ")</f>
        <v> - </v>
      </c>
    </row>
    <row r="524" customFormat="false" ht="12.8" hidden="false" customHeight="false" outlineLevel="0" collapsed="false">
      <c r="A524" s="0" t="n">
        <v>1312</v>
      </c>
      <c r="B524" s="0" t="s">
        <v>1464</v>
      </c>
      <c r="C524" s="0" t="s">
        <v>1465</v>
      </c>
      <c r="D524" s="0" t="str">
        <f aca="false">IF(C524="",B524,"")</f>
        <v/>
      </c>
      <c r="E524" s="0" t="str">
        <f aca="false">IF(D525&lt;&gt;"",CONCATENATE(D524,F524,D525),"")</f>
        <v>Affidamento del servizio di una piattaforma denominata -Roialty- Progetto Europeo H2020 MONICA. CIG: Z372110262.Consulta l'ordine di affidamento (.pdf)</v>
      </c>
      <c r="F524" s="0" t="str">
        <f aca="false">IF(D524="",""," - ")</f>
        <v/>
      </c>
    </row>
    <row r="525" customFormat="false" ht="12.8" hidden="false" customHeight="false" outlineLevel="0" collapsed="false">
      <c r="A525" s="0" t="n">
        <v>1314</v>
      </c>
      <c r="B525" s="0" t="s">
        <v>1466</v>
      </c>
      <c r="D525" s="0" t="str">
        <f aca="false">IF(C525="",B525,"")</f>
        <v>Affidamento del servizio di una piattaforma denominata -Roialty- Progetto Europeo H2020 MONICA. CIG: Z372110262.Consulta l'ordine di affidamento (.pdf)</v>
      </c>
      <c r="E525" s="0" t="str">
        <f aca="false">IF(D526&lt;&gt;"",CONCATENATE(D525,F525,D526),"")</f>
        <v/>
      </c>
      <c r="F525" s="0" t="str">
        <f aca="false">IF(D525="",""," - ")</f>
        <v> - </v>
      </c>
    </row>
    <row r="526" customFormat="false" ht="12.8" hidden="false" customHeight="false" outlineLevel="0" collapsed="false">
      <c r="A526" s="0" t="n">
        <v>1317</v>
      </c>
      <c r="B526" s="0" t="s">
        <v>1467</v>
      </c>
      <c r="C526" s="0" t="s">
        <v>1468</v>
      </c>
      <c r="D526" s="0" t="str">
        <f aca="false">IF(C526="",B526,"")</f>
        <v/>
      </c>
      <c r="E526" s="0" t="str">
        <f aca="false">IF(D527&lt;&gt;"",CONCATENATE(D526,F526,D527),"")</f>
        <v>Affidamento della fornitura di una licenza per un anno di esercizio di piattaforma analisi social network denominata TRACX. CIG: Z8E1F55F3D.Consulta l'ordine di affidamento (.pdf)</v>
      </c>
      <c r="F526" s="0" t="str">
        <f aca="false">IF(D526="",""," - ")</f>
        <v/>
      </c>
    </row>
    <row r="527" customFormat="false" ht="12.8" hidden="false" customHeight="false" outlineLevel="0" collapsed="false">
      <c r="A527" s="0" t="n">
        <v>1319</v>
      </c>
      <c r="B527" s="0" t="s">
        <v>1469</v>
      </c>
      <c r="D527" s="0" t="str">
        <f aca="false">IF(C527="",B527,"")</f>
        <v>Affidamento della fornitura di una licenza per un anno di esercizio di piattaforma analisi social network denominata TRACX. CIG: Z8E1F55F3D.Consulta l'ordine di affidamento (.pdf)</v>
      </c>
      <c r="E527" s="0" t="str">
        <f aca="false">IF(D528&lt;&gt;"",CONCATENATE(D527,F527,D528),"")</f>
        <v/>
      </c>
      <c r="F527" s="0" t="str">
        <f aca="false">IF(D527="",""," - ")</f>
        <v> - </v>
      </c>
    </row>
    <row r="528" customFormat="false" ht="12.8" hidden="false" customHeight="false" outlineLevel="0" collapsed="false">
      <c r="A528" s="0" t="n">
        <v>1322</v>
      </c>
      <c r="B528" s="0" t="s">
        <v>1470</v>
      </c>
      <c r="C528" s="0" t="s">
        <v>1471</v>
      </c>
      <c r="D528" s="0" t="str">
        <f aca="false">IF(C528="",B528,"")</f>
        <v/>
      </c>
      <c r="E528" s="0" t="str">
        <f aca="false">IF(D529&lt;&gt;"",CONCATENATE(D528,F528,D529),"")</f>
        <v>Affidamento della fornitura di licenze - software per analisi forense per l'unit&amp;agrave; tecnico scientifica denominata NIST della Polizia Municipale. CIG: Z8F2110197.Consulta la determinazione (.pdf)</v>
      </c>
      <c r="F528" s="0" t="str">
        <f aca="false">IF(D528="",""," - ")</f>
        <v/>
      </c>
    </row>
    <row r="529" customFormat="false" ht="12.8" hidden="false" customHeight="false" outlineLevel="0" collapsed="false">
      <c r="A529" s="0" t="n">
        <v>1324</v>
      </c>
      <c r="B529" s="0" t="s">
        <v>1472</v>
      </c>
      <c r="D529" s="0" t="str">
        <f aca="false">IF(C529="",B529,"")</f>
        <v>Affidamento della fornitura di licenze - software per analisi forense per l'unit&amp;agrave; tecnico scientifica denominata NIST della Polizia Municipale. CIG: Z8F2110197.Consulta la determinazione (.pdf)</v>
      </c>
      <c r="E529" s="0" t="str">
        <f aca="false">IF(D530&lt;&gt;"",CONCATENATE(D529,F529,D530),"")</f>
        <v/>
      </c>
      <c r="F529" s="0" t="str">
        <f aca="false">IF(D529="",""," - ")</f>
        <v> - </v>
      </c>
    </row>
    <row r="530" customFormat="false" ht="12.8" hidden="false" customHeight="false" outlineLevel="0" collapsed="false">
      <c r="A530" s="0" t="n">
        <v>1327</v>
      </c>
      <c r="B530" s="0" t="s">
        <v>1473</v>
      </c>
      <c r="C530" s="0" t="s">
        <v>1474</v>
      </c>
      <c r="D530" s="0" t="str">
        <f aca="false">IF(C530="",B530,"")</f>
        <v/>
      </c>
      <c r="E530" s="0" t="str">
        <f aca="false">IF(D531&lt;&gt;"",CONCATENATE(D530,F530,D531),"")</f>
        <v>Determinazione: procedura di affidamento per la fornitura di una licenza software annuale per l'analisi delle SIM anonimizzate area dati citt&amp;agrave; di Torino (progetto a finanziamento europeo PON Metro Torino), determina di nomina della commissione per la valutazione delle offerte. Sostituzione componente.Consulta:- determinazione (.pdf)- curriculum Gueli Angelo (.pdf)</v>
      </c>
      <c r="F530" s="0" t="str">
        <f aca="false">IF(D530="",""," - ")</f>
        <v/>
      </c>
    </row>
    <row r="531" customFormat="false" ht="12.8" hidden="false" customHeight="false" outlineLevel="0" collapsed="false">
      <c r="A531" s="0" t="n">
        <v>1329</v>
      </c>
      <c r="B531" s="0" t="s">
        <v>1475</v>
      </c>
      <c r="D531" s="0" t="str">
        <f aca="false">IF(C531="",B531,"")</f>
        <v>Determinazione: procedura di affidamento per la fornitura di una licenza software annuale per l'analisi delle SIM anonimizzate area dati citt&amp;agrave; di Torino (progetto a finanziamento europeo PON Metro Torino), determina di nomina della commissione per la valutazione delle offerte. Sostituzione componente.Consulta:- determinazione (.pdf)- curriculum Gueli Angelo (.pdf)</v>
      </c>
      <c r="E531" s="0" t="str">
        <f aca="false">IF(D532&lt;&gt;"",CONCATENATE(D531,F531,D532),"")</f>
        <v/>
      </c>
      <c r="F531" s="0" t="str">
        <f aca="false">IF(D531="",""," - ")</f>
        <v> - </v>
      </c>
    </row>
    <row r="532" customFormat="false" ht="12.8" hidden="false" customHeight="false" outlineLevel="0" collapsed="false">
      <c r="A532" s="0" t="n">
        <v>1332</v>
      </c>
      <c r="B532" s="0" t="s">
        <v>1476</v>
      </c>
      <c r="C532" s="0" t="s">
        <v>1477</v>
      </c>
      <c r="D532" s="0" t="str">
        <f aca="false">IF(C532="",B532,"")</f>
        <v/>
      </c>
      <c r="E532" s="0" t="str">
        <f aca="false">IF(D533&lt;&gt;"",CONCATENATE(D532,F532,D533),"")</f>
        <v>Affidamento sulla piattaforma MEPA della fornitura alla ditta Datamatic Sistemi e Servizi spa di software e harware forense.Consulta l'ordine di affidamento (.pdf)</v>
      </c>
      <c r="F532" s="0" t="str">
        <f aca="false">IF(D532="",""," - ")</f>
        <v/>
      </c>
    </row>
    <row r="533" customFormat="false" ht="12.8" hidden="false" customHeight="false" outlineLevel="0" collapsed="false">
      <c r="A533" s="0" t="n">
        <v>1334</v>
      </c>
      <c r="B533" s="0" t="s">
        <v>1478</v>
      </c>
      <c r="D533" s="0" t="str">
        <f aca="false">IF(C533="",B533,"")</f>
        <v>Affidamento sulla piattaforma MEPA della fornitura alla ditta Datamatic Sistemi e Servizi spa di software e harware forense.Consulta l'ordine di affidamento (.pdf)</v>
      </c>
      <c r="E533" s="0" t="str">
        <f aca="false">IF(D534&lt;&gt;"",CONCATENATE(D533,F533,D534),"")</f>
        <v/>
      </c>
      <c r="F533" s="0" t="str">
        <f aca="false">IF(D533="",""," - ")</f>
        <v> - </v>
      </c>
    </row>
    <row r="534" customFormat="false" ht="12.8" hidden="false" customHeight="false" outlineLevel="0" collapsed="false">
      <c r="A534" s="0" t="n">
        <v>1337</v>
      </c>
      <c r="B534" s="0" t="s">
        <v>1479</v>
      </c>
      <c r="C534" s="0" t="s">
        <v>1480</v>
      </c>
      <c r="D534" s="0" t="str">
        <f aca="false">IF(C534="",B534,"")</f>
        <v/>
      </c>
      <c r="E534" s="0" t="str">
        <f aca="false">IF(D535&lt;&gt;"",CONCATENATE(D534,F534,D535),"")</f>
        <v>Affidamento per lo svolgimento di un corso di agiornamento per l'uso del defibrillatore semi-automatico al personale appartenente al Corpo di Polizia Municipale - CIG Z9620E2CF3.Consulta la lettera di affidamento (.pdf)</v>
      </c>
      <c r="F534" s="0" t="str">
        <f aca="false">IF(D534="",""," - ")</f>
        <v/>
      </c>
    </row>
    <row r="535" customFormat="false" ht="12.8" hidden="false" customHeight="false" outlineLevel="0" collapsed="false">
      <c r="A535" s="0" t="n">
        <v>1339</v>
      </c>
      <c r="B535" s="0" t="s">
        <v>1481</v>
      </c>
      <c r="D535" s="0" t="str">
        <f aca="false">IF(C535="",B535,"")</f>
        <v>Affidamento per lo svolgimento di un corso di agiornamento per l'uso del defibrillatore semi-automatico al personale appartenente al Corpo di Polizia Municipale - CIG Z9620E2CF3.Consulta la lettera di affidamento (.pdf)</v>
      </c>
      <c r="E535" s="0" t="str">
        <f aca="false">IF(D536&lt;&gt;"",CONCATENATE(D535,F535,D536),"")</f>
        <v/>
      </c>
      <c r="F535" s="0" t="str">
        <f aca="false">IF(D535="",""," - ")</f>
        <v> - </v>
      </c>
    </row>
    <row r="536" customFormat="false" ht="12.8" hidden="false" customHeight="false" outlineLevel="0" collapsed="false">
      <c r="A536" s="0" t="n">
        <v>1342</v>
      </c>
      <c r="B536" s="0" t="s">
        <v>1482</v>
      </c>
      <c r="C536" s="0" t="s">
        <v>1483</v>
      </c>
      <c r="D536" s="0" t="str">
        <f aca="false">IF(C536="",B536,"")</f>
        <v/>
      </c>
      <c r="E536" s="0" t="str">
        <f aca="false">IF(D537&lt;&gt;"",CONCATENATE(D536,F536,D537),"")</f>
        <v>Determinazione: Corpo di Polizia Municipale. Servizio di magazzino vestiario. Determinazione a contrarre.Consulta la determinazione (.pdf)</v>
      </c>
      <c r="F536" s="0" t="str">
        <f aca="false">IF(D536="",""," - ")</f>
        <v/>
      </c>
    </row>
    <row r="537" customFormat="false" ht="12.8" hidden="false" customHeight="false" outlineLevel="0" collapsed="false">
      <c r="A537" s="0" t="n">
        <v>1344</v>
      </c>
      <c r="B537" s="0" t="s">
        <v>1484</v>
      </c>
      <c r="D537" s="0" t="str">
        <f aca="false">IF(C537="",B537,"")</f>
        <v>Determinazione: Corpo di Polizia Municipale. Servizio di magazzino vestiario. Determinazione a contrarre.Consulta la determinazione (.pdf)</v>
      </c>
      <c r="E537" s="0" t="str">
        <f aca="false">IF(D538&lt;&gt;"",CONCATENATE(D537,F537,D538),"")</f>
        <v/>
      </c>
      <c r="F537" s="0" t="str">
        <f aca="false">IF(D537="",""," - ")</f>
        <v> - </v>
      </c>
    </row>
    <row r="538" customFormat="false" ht="12.8" hidden="false" customHeight="false" outlineLevel="0" collapsed="false">
      <c r="A538" s="0" t="n">
        <v>1347</v>
      </c>
      <c r="B538" s="0" t="s">
        <v>1485</v>
      </c>
      <c r="C538" s="0" t="s">
        <v>1486</v>
      </c>
      <c r="D538" s="0" t="str">
        <f aca="false">IF(C538="",B538,"")</f>
        <v/>
      </c>
      <c r="E538" s="0" t="str">
        <f aca="false">IF(D539&lt;&gt;"",CONCATENATE(D538,F538,D539),"")</f>
        <v>Determinazione: Affidamento diretto ai sensi dell'art. 36 comma 2 lett. A) del D.L.gs. 50/2016 per l'acquisto di abbonamento a periodico specialistico in ambito organizzativo-gestionale delle risorse umane nella P.A. per l'anno 2018 - indizione. CIG Z4320E7F7D.Consulta:- determinazione (.pdf)- lettera d'impegno (.pdf)</v>
      </c>
      <c r="F538" s="0" t="str">
        <f aca="false">IF(D538="",""," - ")</f>
        <v/>
      </c>
    </row>
    <row r="539" customFormat="false" ht="12.8" hidden="false" customHeight="false" outlineLevel="0" collapsed="false">
      <c r="A539" s="0" t="n">
        <v>1349</v>
      </c>
      <c r="B539" s="0" t="s">
        <v>1487</v>
      </c>
      <c r="D539" s="0" t="str">
        <f aca="false">IF(C539="",B539,"")</f>
        <v>Determinazione: Affidamento diretto ai sensi dell'art. 36 comma 2 lett. A) del D.L.gs. 50/2016 per l'acquisto di abbonamento a periodico specialistico in ambito organizzativo-gestionale delle risorse umane nella P.A. per l'anno 2018 - indizione. CIG Z4320E7F7D.Consulta:- determinazione (.pdf)- lettera d'impegno (.pdf)</v>
      </c>
      <c r="E539" s="0" t="str">
        <f aca="false">IF(D540&lt;&gt;"",CONCATENATE(D539,F539,D540),"")</f>
        <v/>
      </c>
      <c r="F539" s="0" t="str">
        <f aca="false">IF(D539="",""," - ")</f>
        <v> - </v>
      </c>
    </row>
    <row r="540" customFormat="false" ht="12.8" hidden="false" customHeight="false" outlineLevel="0" collapsed="false">
      <c r="A540" s="0" t="n">
        <v>1352</v>
      </c>
      <c r="B540" s="0" t="s">
        <v>1488</v>
      </c>
      <c r="C540" s="0" t="s">
        <v>1489</v>
      </c>
      <c r="D540" s="0" t="str">
        <f aca="false">IF(C540="",B540,"")</f>
        <v/>
      </c>
      <c r="E540" s="0" t="str">
        <f aca="false">IF(D541&lt;&gt;"",CONCATENATE(D540,F540,D541),"")</f>
        <v>Determinazione: Corpo di Polizia Municipale. Procedura di affidamento per la fornitura di un analizzatore di spettro occorrente alla Polizia Municipale. Determinazione a contrarre.Consulta:- determinazione (.pdf)- disciplinare (.pdf)- determina di affidamento anticipato (.pdf)</v>
      </c>
      <c r="F540" s="0" t="str">
        <f aca="false">IF(D540="",""," - ")</f>
        <v/>
      </c>
    </row>
    <row r="541" customFormat="false" ht="12.8" hidden="false" customHeight="false" outlineLevel="0" collapsed="false">
      <c r="A541" s="0" t="n">
        <v>1354</v>
      </c>
      <c r="B541" s="0" t="s">
        <v>1490</v>
      </c>
      <c r="D541" s="0" t="str">
        <f aca="false">IF(C541="",B541,"")</f>
        <v>Determinazione: Corpo di Polizia Municipale. Procedura di affidamento per la fornitura di un analizzatore di spettro occorrente alla Polizia Municipale. Determinazione a contrarre.Consulta:- determinazione (.pdf)- disciplinare (.pdf)- determina di affidamento anticipato (.pdf)</v>
      </c>
      <c r="E541" s="0" t="str">
        <f aca="false">IF(D542&lt;&gt;"",CONCATENATE(D541,F541,D542),"")</f>
        <v/>
      </c>
      <c r="F541" s="0" t="str">
        <f aca="false">IF(D541="",""," - ")</f>
        <v> - </v>
      </c>
    </row>
    <row r="542" customFormat="false" ht="12.8" hidden="false" customHeight="false" outlineLevel="0" collapsed="false">
      <c r="A542" s="0" t="n">
        <v>1357</v>
      </c>
      <c r="B542" s="0" t="s">
        <v>1491</v>
      </c>
      <c r="C542" s="0" t="s">
        <v>1492</v>
      </c>
      <c r="D542" s="0" t="str">
        <f aca="false">IF(C542="",B542,"")</f>
        <v/>
      </c>
      <c r="E542" s="0" t="str">
        <f aca="false">IF(D543&lt;&gt;"",CONCATENATE(D542,F542,D543),"")</f>
        <v>Determinazione: nomina commissione per l'apertura delle istanze e la verifica dei requisiti per l'affidamento del servizio di supporto e assistenza tecnica per la gestione delle attivit&amp;agrave; previste dal progetto "G3 Reloaded " sostituzione componente.Consulta la determinazione (.pdf)</v>
      </c>
      <c r="F542" s="0" t="str">
        <f aca="false">IF(D542="",""," - ")</f>
        <v/>
      </c>
    </row>
    <row r="543" customFormat="false" ht="12.8" hidden="false" customHeight="false" outlineLevel="0" collapsed="false">
      <c r="A543" s="0" t="n">
        <v>1359</v>
      </c>
      <c r="B543" s="0" t="s">
        <v>1493</v>
      </c>
      <c r="D543" s="0" t="str">
        <f aca="false">IF(C543="",B543,"")</f>
        <v>Determinazione: nomina commissione per l'apertura delle istanze e la verifica dei requisiti per l'affidamento del servizio di supporto e assistenza tecnica per la gestione delle attivit&amp;agrave; previste dal progetto "G3 Reloaded " sostituzione componente.Consulta la determinazione (.pdf)</v>
      </c>
      <c r="E543" s="0" t="str">
        <f aca="false">IF(D544&lt;&gt;"",CONCATENATE(D543,F543,D544),"")</f>
        <v/>
      </c>
      <c r="F543" s="0" t="str">
        <f aca="false">IF(D543="",""," - ")</f>
        <v> - </v>
      </c>
    </row>
    <row r="544" customFormat="false" ht="12.8" hidden="false" customHeight="false" outlineLevel="0" collapsed="false">
      <c r="A544" s="0" t="n">
        <v>1362</v>
      </c>
      <c r="B544" s="0" t="s">
        <v>1494</v>
      </c>
      <c r="C544" s="0" t="s">
        <v>1495</v>
      </c>
      <c r="D544" s="0" t="str">
        <f aca="false">IF(C544="",B544,"")</f>
        <v/>
      </c>
      <c r="E544" s="0" t="str">
        <f aca="false">IF(D545&lt;&gt;"",CONCATENATE(D544,F544,D545),"")</f>
        <v>Servizio manutenzione software centrale operativa del Corpo di Polizia Munucipale per l'anno 2018.Consulta la detrmina a contrarre, la lettera d'invito e l'ordine (.pdf)</v>
      </c>
      <c r="F544" s="0" t="str">
        <f aca="false">IF(D544="",""," - ")</f>
        <v/>
      </c>
    </row>
    <row r="545" customFormat="false" ht="12.8" hidden="false" customHeight="false" outlineLevel="0" collapsed="false">
      <c r="A545" s="0" t="n">
        <v>1364</v>
      </c>
      <c r="B545" s="0" t="s">
        <v>1496</v>
      </c>
      <c r="D545" s="0" t="str">
        <f aca="false">IF(C545="",B545,"")</f>
        <v>Servizio manutenzione software centrale operativa del Corpo di Polizia Munucipale per l'anno 2018.Consulta la detrmina a contrarre, la lettera d'invito e l'ordine (.pdf)</v>
      </c>
      <c r="E545" s="0" t="str">
        <f aca="false">IF(D546&lt;&gt;"",CONCATENATE(D545,F545,D546),"")</f>
        <v/>
      </c>
      <c r="F545" s="0" t="str">
        <f aca="false">IF(D545="",""," - ")</f>
        <v> - </v>
      </c>
    </row>
    <row r="546" customFormat="false" ht="12.8" hidden="false" customHeight="false" outlineLevel="0" collapsed="false">
      <c r="A546" s="0" t="n">
        <v>1367</v>
      </c>
      <c r="B546" s="0" t="s">
        <v>1497</v>
      </c>
      <c r="C546" s="0" t="s">
        <v>1498</v>
      </c>
      <c r="D546" s="0" t="str">
        <f aca="false">IF(C546="",B546,"")</f>
        <v/>
      </c>
      <c r="E546" s="0" t="str">
        <f aca="false">IF(D547&lt;&gt;"",CONCATENATE(D546,F546,D547),"")</f>
        <v>Determinazione: Affidamento diretto ai sensi art. 36 comma 2 lettera A) D. Lgs. 50/2016 servizio di manutenzione attrezzature ludiche grandi parchi della citt&amp;agrave; CIG Z752073859 autorizzazione esecuzione anticipata impegno di spesa Euro 40.583,06 IVA 22% inclusa.Consulta la determinazione (.pdf)</v>
      </c>
      <c r="F546" s="0" t="str">
        <f aca="false">IF(D546="",""," - ")</f>
        <v/>
      </c>
    </row>
    <row r="547" customFormat="false" ht="12.8" hidden="false" customHeight="false" outlineLevel="0" collapsed="false">
      <c r="A547" s="0" t="n">
        <v>1369</v>
      </c>
      <c r="B547" s="0" t="s">
        <v>1499</v>
      </c>
      <c r="D547" s="0" t="str">
        <f aca="false">IF(C547="",B547,"")</f>
        <v>Determinazione: Affidamento diretto ai sensi art. 36 comma 2 lettera A) D. Lgs. 50/2016 servizio di manutenzione attrezzature ludiche grandi parchi della citt&amp;agrave; CIG Z752073859 autorizzazione esecuzione anticipata impegno di spesa Euro 40.583,06 IVA 22% inclusa.Consulta la determinazione (.pdf)</v>
      </c>
      <c r="E547" s="0" t="str">
        <f aca="false">IF(D548&lt;&gt;"",CONCATENATE(D547,F547,D548),"")</f>
        <v/>
      </c>
      <c r="F547" s="0" t="str">
        <f aca="false">IF(D547="",""," - ")</f>
        <v> - </v>
      </c>
    </row>
    <row r="548" customFormat="false" ht="12.8" hidden="false" customHeight="false" outlineLevel="0" collapsed="false">
      <c r="A548" s="0" t="n">
        <v>1372</v>
      </c>
      <c r="B548" s="0" t="s">
        <v>1500</v>
      </c>
      <c r="C548" s="0" t="s">
        <v>1501</v>
      </c>
      <c r="D548" s="0" t="str">
        <f aca="false">IF(C548="",B548,"")</f>
        <v/>
      </c>
      <c r="E548" s="0" t="str">
        <f aca="false">IF(D549&lt;&gt;"",CONCATENATE(D548,F548,D549),"")</f>
        <v>Determinazione: Servizi presso sponda sinistra del Po rimozione limo CIG Z5B2005457 affidamento a Amiat spa impegno di spesa Euro 38.500,00 IVA 10% inclusa revoca det. n. mecc. 201703897/046.Consulta la determinazione (.pdf)</v>
      </c>
      <c r="F548" s="0" t="str">
        <f aca="false">IF(D548="",""," - ")</f>
        <v/>
      </c>
    </row>
    <row r="549" customFormat="false" ht="12.8" hidden="false" customHeight="false" outlineLevel="0" collapsed="false">
      <c r="A549" s="0" t="n">
        <v>1374</v>
      </c>
      <c r="B549" s="0" t="s">
        <v>1502</v>
      </c>
      <c r="D549" s="0" t="str">
        <f aca="false">IF(C549="",B549,"")</f>
        <v>Determinazione: Servizi presso sponda sinistra del Po rimozione limo CIG Z5B2005457 affidamento a Amiat spa impegno di spesa Euro 38.500,00 IVA 10% inclusa revoca det. n. mecc. 201703897/046.Consulta la determinazione (.pdf)</v>
      </c>
      <c r="E549" s="0" t="str">
        <f aca="false">IF(D550&lt;&gt;"",CONCATENATE(D549,F549,D550),"")</f>
        <v/>
      </c>
      <c r="F549" s="0" t="str">
        <f aca="false">IF(D549="",""," - ")</f>
        <v> - </v>
      </c>
    </row>
    <row r="550" customFormat="false" ht="12.8" hidden="false" customHeight="false" outlineLevel="0" collapsed="false">
      <c r="A550" s="0" t="n">
        <v>1377</v>
      </c>
      <c r="B550" s="0" t="s">
        <v>1503</v>
      </c>
      <c r="C550" s="0" t="s">
        <v>1504</v>
      </c>
      <c r="D550" s="0" t="str">
        <f aca="false">IF(C550="",B550,"")</f>
        <v/>
      </c>
      <c r="E550" s="0" t="str">
        <f aca="false">IF(D551&lt;&gt;"",CONCATENATE(D550,F550,D551),"")</f>
        <v>Determinazione: Corpo di Polizia Municipale. Procedura di affidamento per un servizio di manutenzione di misuratori di velocit&amp;agrave; - telelaser in dotazione alla Polizia Municipale. Determinazione a contrarre.Consulta la determinazione (.pdf) e la lettera d'invito (.pdf)Ordine</v>
      </c>
      <c r="F550" s="0" t="str">
        <f aca="false">IF(D550="",""," - ")</f>
        <v/>
      </c>
    </row>
    <row r="551" customFormat="false" ht="12.8" hidden="false" customHeight="false" outlineLevel="0" collapsed="false">
      <c r="A551" s="0" t="n">
        <v>1379</v>
      </c>
      <c r="B551" s="0" t="s">
        <v>1505</v>
      </c>
      <c r="D551" s="0" t="str">
        <f aca="false">IF(C551="",B551,"")</f>
        <v>Determinazione: Corpo di Polizia Municipale. Procedura di affidamento per un servizio di manutenzione di misuratori di velocit&amp;agrave; - telelaser in dotazione alla Polizia Municipale. Determinazione a contrarre.Consulta la determinazione (.pdf) e la lettera d'invito (.pdf)Ordine</v>
      </c>
      <c r="E551" s="0" t="str">
        <f aca="false">IF(D552&lt;&gt;"",CONCATENATE(D551,F551,D552),"")</f>
        <v/>
      </c>
      <c r="F551" s="0" t="str">
        <f aca="false">IF(D551="",""," - ")</f>
        <v> - </v>
      </c>
    </row>
    <row r="552" customFormat="false" ht="12.8" hidden="false" customHeight="false" outlineLevel="0" collapsed="false">
      <c r="A552" s="0" t="n">
        <v>1382</v>
      </c>
      <c r="B552" s="0" t="s">
        <v>1506</v>
      </c>
      <c r="C552" s="0" t="s">
        <v>1507</v>
      </c>
      <c r="D552" s="0" t="str">
        <f aca="false">IF(C552="",B552,"")</f>
        <v/>
      </c>
      <c r="E552" s="0" t="str">
        <f aca="false">IF(D553&lt;&gt;"",CONCATENATE(D552,F552,D553),"")</f>
        <v>Determinazione: Corpo di Polizia Municipale. Affidamento del servizio di catering per giornate studio previste per il progetto G3P Reloaded ai sensi art. 36, comma 2 lettera B) del D.Lgs. 50/2016. Determinazione a contrarre.Consulta la determinazione (.pdf)</v>
      </c>
      <c r="F552" s="0" t="str">
        <f aca="false">IF(D552="",""," - ")</f>
        <v/>
      </c>
    </row>
    <row r="553" customFormat="false" ht="12.8" hidden="false" customHeight="false" outlineLevel="0" collapsed="false">
      <c r="A553" s="0" t="n">
        <v>1384</v>
      </c>
      <c r="B553" s="0" t="s">
        <v>1508</v>
      </c>
      <c r="D553" s="0" t="str">
        <f aca="false">IF(C553="",B553,"")</f>
        <v>Determinazione: Corpo di Polizia Municipale. Affidamento del servizio di catering per giornate studio previste per il progetto G3P Reloaded ai sensi art. 36, comma 2 lettera B) del D.Lgs. 50/2016. Determinazione a contrarre.Consulta la determinazione (.pdf)</v>
      </c>
      <c r="E553" s="0" t="str">
        <f aca="false">IF(D554&lt;&gt;"",CONCATENATE(D553,F553,D554),"")</f>
        <v/>
      </c>
      <c r="F553" s="0" t="str">
        <f aca="false">IF(D553="",""," - ")</f>
        <v> - </v>
      </c>
    </row>
    <row r="554" customFormat="false" ht="12.8" hidden="false" customHeight="false" outlineLevel="0" collapsed="false">
      <c r="A554" s="0" t="n">
        <v>1387</v>
      </c>
      <c r="B554" s="0" t="s">
        <v>1509</v>
      </c>
      <c r="C554" s="0" t="s">
        <v>1510</v>
      </c>
      <c r="D554" s="0" t="str">
        <f aca="false">IF(C554="",B554,"")</f>
        <v/>
      </c>
      <c r="E554" s="0" t="str">
        <f aca="false">IF(D555&lt;&gt;"",CONCATENATE(D554,F554,D555),"")</f>
        <v>Determinazione: Corpo di Polizia Municipale. Procedura di affidamento per il servizio di - Svolgimento corso retraining su uso BLSD ad alcuni appartenenti al Corpo. Determinazione a contrarre.Consulta la determinazione (.pdf)</v>
      </c>
      <c r="F554" s="0" t="str">
        <f aca="false">IF(D554="",""," - ")</f>
        <v/>
      </c>
    </row>
    <row r="555" customFormat="false" ht="12.8" hidden="false" customHeight="false" outlineLevel="0" collapsed="false">
      <c r="A555" s="0" t="n">
        <v>1389</v>
      </c>
      <c r="B555" s="0" t="s">
        <v>1511</v>
      </c>
      <c r="D555" s="0" t="str">
        <f aca="false">IF(C555="",B555,"")</f>
        <v>Determinazione: Corpo di Polizia Municipale. Procedura di affidamento per il servizio di - Svolgimento corso retraining su uso BLSD ad alcuni appartenenti al Corpo. Determinazione a contrarre.Consulta la determinazione (.pdf)</v>
      </c>
      <c r="E555" s="0" t="str">
        <f aca="false">IF(D556&lt;&gt;"",CONCATENATE(D555,F555,D556),"")</f>
        <v/>
      </c>
      <c r="F555" s="0" t="str">
        <f aca="false">IF(D555="",""," - ")</f>
        <v> - </v>
      </c>
    </row>
    <row r="556" customFormat="false" ht="12.8" hidden="false" customHeight="false" outlineLevel="0" collapsed="false">
      <c r="A556" s="0" t="n">
        <v>1392</v>
      </c>
      <c r="B556" s="0" t="s">
        <v>1512</v>
      </c>
      <c r="C556" s="0" t="s">
        <v>1513</v>
      </c>
      <c r="D556" s="0" t="str">
        <f aca="false">IF(C556="",B556,"")</f>
        <v/>
      </c>
      <c r="E556" s="0" t="str">
        <f aca="false">IF(D557&lt;&gt;"",CONCATENATE(D556,F556,D557),"")</f>
        <v>Determinazione: Corpo di Polizia Municipale. Procedura di affidamento per servizio di manutenzione del furgonato con allestimento speciale degli uffici opertivi del corpo. Determinazione a contrarre.Consulta la determinazione (.pdf) e il disciplinare (.pdf)</v>
      </c>
      <c r="F556" s="0" t="str">
        <f aca="false">IF(D556="",""," - ")</f>
        <v/>
      </c>
    </row>
    <row r="557" customFormat="false" ht="12.8" hidden="false" customHeight="false" outlineLevel="0" collapsed="false">
      <c r="A557" s="0" t="n">
        <v>1394</v>
      </c>
      <c r="B557" s="0" t="s">
        <v>1514</v>
      </c>
      <c r="D557" s="0" t="str">
        <f aca="false">IF(C557="",B557,"")</f>
        <v>Determinazione: Corpo di Polizia Municipale. Procedura di affidamento per servizio di manutenzione del furgonato con allestimento speciale degli uffici opertivi del corpo. Determinazione a contrarre.Consulta la determinazione (.pdf) e il disciplinare (.pdf)</v>
      </c>
      <c r="E557" s="0" t="str">
        <f aca="false">IF(D558&lt;&gt;"",CONCATENATE(D557,F557,D558),"")</f>
        <v/>
      </c>
      <c r="F557" s="0" t="str">
        <f aca="false">IF(D557="",""," - ")</f>
        <v> - </v>
      </c>
    </row>
    <row r="558" customFormat="false" ht="12.8" hidden="false" customHeight="false" outlineLevel="0" collapsed="false">
      <c r="A558" s="0" t="n">
        <v>1397</v>
      </c>
      <c r="B558" s="0" t="s">
        <v>1515</v>
      </c>
      <c r="C558" s="0" t="s">
        <v>1516</v>
      </c>
      <c r="D558" s="0" t="str">
        <f aca="false">IF(C558="",B558,"")</f>
        <v/>
      </c>
      <c r="E558" s="0" t="str">
        <f aca="false">IF(D559&lt;&gt;"",CONCATENATE(D558,F558,D559),"")</f>
        <v>Determinazione: Corpo di Polizia Municipale. Servizio di copertura assicurativa per responsabilit&amp;agrave; civile per danni a veicoli depositati presso la depositeria comunale. Determinazione a contrarre. Consulta la determinazione (.pdf) e la richiesta di offerta (.pdf)</v>
      </c>
      <c r="F558" s="0" t="str">
        <f aca="false">IF(D558="",""," - ")</f>
        <v/>
      </c>
    </row>
    <row r="559" customFormat="false" ht="12.8" hidden="false" customHeight="false" outlineLevel="0" collapsed="false">
      <c r="A559" s="0" t="n">
        <v>1399</v>
      </c>
      <c r="B559" s="0" t="s">
        <v>1517</v>
      </c>
      <c r="D559" s="0" t="str">
        <f aca="false">IF(C559="",B559,"")</f>
        <v>Determinazione: Corpo di Polizia Municipale. Servizio di copertura assicurativa per responsabilit&amp;agrave; civile per danni a veicoli depositati presso la depositeria comunale. Determinazione a contrarre. Consulta la determinazione (.pdf) e la richiesta di offerta (.pdf)</v>
      </c>
      <c r="E559" s="0" t="str">
        <f aca="false">IF(D560&lt;&gt;"",CONCATENATE(D559,F559,D560),"")</f>
        <v/>
      </c>
      <c r="F559" s="0" t="str">
        <f aca="false">IF(D559="",""," - ")</f>
        <v> - </v>
      </c>
    </row>
    <row r="560" customFormat="false" ht="12.8" hidden="false" customHeight="false" outlineLevel="0" collapsed="false">
      <c r="A560" s="0" t="n">
        <v>1402</v>
      </c>
      <c r="B560" s="0" t="s">
        <v>1518</v>
      </c>
      <c r="C560" s="0" t="s">
        <v>1519</v>
      </c>
      <c r="D560" s="0" t="str">
        <f aca="false">IF(C560="",B560,"")</f>
        <v/>
      </c>
      <c r="E560" s="0" t="str">
        <f aca="false">IF(D561&lt;&gt;"",CONCATENATE(D560,F560,D561),"")</f>
        <v>Determinazione: Corpo di Polizia Municipale. procedura di affidamento per un servizio di manutenzione e revisione periodica di etilometri in dotazione alla Polizia Municipale. Determinazione a contrarre.Consulta la determinazione (.pdf), il disciplinare (.pdf) e l'ordine per il servizio di manutenzione degli etilometri (.pdf)</v>
      </c>
      <c r="F560" s="0" t="str">
        <f aca="false">IF(D560="",""," - ")</f>
        <v/>
      </c>
    </row>
    <row r="561" customFormat="false" ht="12.8" hidden="false" customHeight="false" outlineLevel="0" collapsed="false">
      <c r="A561" s="0" t="n">
        <v>1404</v>
      </c>
      <c r="B561" s="0" t="s">
        <v>1520</v>
      </c>
      <c r="D561" s="0" t="str">
        <f aca="false">IF(C561="",B561,"")</f>
        <v>Determinazione: Corpo di Polizia Municipale. procedura di affidamento per un servizio di manutenzione e revisione periodica di etilometri in dotazione alla Polizia Municipale. Determinazione a contrarre.Consulta la determinazione (.pdf), il disciplinare (.pdf) e l'ordine per il servizio di manutenzione degli etilometri (.pdf)</v>
      </c>
      <c r="E561" s="0" t="str">
        <f aca="false">IF(D562&lt;&gt;"",CONCATENATE(D561,F561,D562),"")</f>
        <v/>
      </c>
      <c r="F561" s="0" t="str">
        <f aca="false">IF(D561="",""," - ")</f>
        <v> - </v>
      </c>
    </row>
    <row r="562" customFormat="false" ht="12.8" hidden="false" customHeight="false" outlineLevel="0" collapsed="false">
      <c r="A562" s="0" t="n">
        <v>1407</v>
      </c>
      <c r="B562" s="0" t="s">
        <v>1521</v>
      </c>
      <c r="C562" s="0" t="s">
        <v>1522</v>
      </c>
      <c r="D562" s="0" t="str">
        <f aca="false">IF(C562="",B562,"")</f>
        <v/>
      </c>
      <c r="E562" s="0" t="str">
        <f aca="false">IF(D563&lt;&gt;"",CONCATENATE(D562,F562,D563),"")</f>
        <v>Affidamento per il servizio gestione di apparecchiature per il controllo di posta sospetta - CIG ZEB204B692.Consulta l'ordine di affidamento (.pdf)</v>
      </c>
      <c r="F562" s="0" t="str">
        <f aca="false">IF(D562="",""," - ")</f>
        <v/>
      </c>
    </row>
    <row r="563" customFormat="false" ht="12.8" hidden="false" customHeight="false" outlineLevel="0" collapsed="false">
      <c r="A563" s="0" t="n">
        <v>1409</v>
      </c>
      <c r="B563" s="0" t="s">
        <v>1523</v>
      </c>
      <c r="D563" s="0" t="str">
        <f aca="false">IF(C563="",B563,"")</f>
        <v>Affidamento per il servizio gestione di apparecchiature per il controllo di posta sospetta - CIG ZEB204B692.Consulta l'ordine di affidamento (.pdf)</v>
      </c>
      <c r="E563" s="0" t="str">
        <f aca="false">IF(D564&lt;&gt;"",CONCATENATE(D563,F563,D564),"")</f>
        <v/>
      </c>
      <c r="F563" s="0" t="str">
        <f aca="false">IF(D563="",""," - ")</f>
        <v> - </v>
      </c>
    </row>
    <row r="564" customFormat="false" ht="12.8" hidden="false" customHeight="false" outlineLevel="0" collapsed="false">
      <c r="A564" s="0" t="n">
        <v>1412</v>
      </c>
      <c r="B564" s="0" t="s">
        <v>1524</v>
      </c>
      <c r="C564" s="0" t="s">
        <v>1525</v>
      </c>
      <c r="D564" s="0" t="str">
        <f aca="false">IF(C564="",B564,"")</f>
        <v/>
      </c>
      <c r="E564" s="0" t="str">
        <f aca="false">IF(D565&lt;&gt;"",CONCATENATE(D564,F564,D565),"")</f>
        <v>Determinazione: acquisto di pubblicazioni per la Bibliotecadell'Archivio Storico. Affidamento diretto ai sensi dell'art. 36Comma 2 lett. A) del dlgs 50/2016. Indizione.Consulta:- determinazione (.pdf)- allegato libri prezzi base (.pdf)- lettera d'invito (.pdf)- richiesta preventivo (.pdf)</v>
      </c>
      <c r="F564" s="0" t="str">
        <f aca="false">IF(D564="",""," - ")</f>
        <v/>
      </c>
    </row>
    <row r="565" customFormat="false" ht="12.8" hidden="false" customHeight="false" outlineLevel="0" collapsed="false">
      <c r="A565" s="0" t="n">
        <v>1414</v>
      </c>
      <c r="B565" s="0" t="s">
        <v>1526</v>
      </c>
      <c r="D565" s="0" t="str">
        <f aca="false">IF(C565="",B565,"")</f>
        <v>Determinazione: acquisto di pubblicazioni per la Bibliotecadell'Archivio Storico. Affidamento diretto ai sensi dell'art. 36Comma 2 lett. A) del dlgs 50/2016. Indizione.Consulta:- determinazione (.pdf)- allegato libri prezzi base (.pdf)- lettera d'invito (.pdf)- richiesta preventivo (.pdf)</v>
      </c>
      <c r="E565" s="0" t="str">
        <f aca="false">IF(D566&lt;&gt;"",CONCATENATE(D565,F565,D566),"")</f>
        <v/>
      </c>
      <c r="F565" s="0" t="str">
        <f aca="false">IF(D565="",""," - ")</f>
        <v> - </v>
      </c>
    </row>
    <row r="566" customFormat="false" ht="12.8" hidden="false" customHeight="false" outlineLevel="0" collapsed="false">
      <c r="A566" s="0" t="n">
        <v>1417</v>
      </c>
      <c r="B566" s="0" t="s">
        <v>1527</v>
      </c>
      <c r="C566" s="0" t="s">
        <v>1528</v>
      </c>
      <c r="D566" s="0" t="str">
        <f aca="false">IF(C566="",B566,"")</f>
        <v/>
      </c>
      <c r="E566" s="0" t="str">
        <f aca="false">IF(D567&lt;&gt;"",CONCATENATE(D566,F566,D567),"")</f>
        <v>Determinazione: Corpo di Polizia Municipale. Procedura di affidamento per la fornitura di apparecchiature informatiche e materiali di consumo per la Polizia Municipale. Determinazione a contrarre.Consulta:- determinazione (.pdf)- disciplinare (.pdf)- determina commissione (.pdf)- verbale (.pdf)- CV Roberto Ganci (.pdf)- CV Giovanni Acerbo (.pdf)- CV Ezio simionato (.pdf)</v>
      </c>
      <c r="F566" s="0" t="str">
        <f aca="false">IF(D566="",""," - ")</f>
        <v/>
      </c>
    </row>
    <row r="567" customFormat="false" ht="12.8" hidden="false" customHeight="false" outlineLevel="0" collapsed="false">
      <c r="A567" s="0" t="n">
        <v>1419</v>
      </c>
      <c r="B567" s="0" t="s">
        <v>1529</v>
      </c>
      <c r="D567" s="0" t="str">
        <f aca="false">IF(C567="",B567,"")</f>
        <v>Determinazione: Corpo di Polizia Municipale. Procedura di affidamento per la fornitura di apparecchiature informatiche e materiali di consumo per la Polizia Municipale. Determinazione a contrarre.Consulta:- determinazione (.pdf)- disciplinare (.pdf)- determina commissione (.pdf)- verbale (.pdf)- CV Roberto Ganci (.pdf)- CV Giovanni Acerbo (.pdf)- CV Ezio simionato (.pdf)</v>
      </c>
      <c r="E567" s="0" t="str">
        <f aca="false">IF(D568&lt;&gt;"",CONCATENATE(D567,F567,D568),"")</f>
        <v/>
      </c>
      <c r="F567" s="0" t="str">
        <f aca="false">IF(D567="",""," - ")</f>
        <v> - </v>
      </c>
    </row>
    <row r="568" customFormat="false" ht="12.8" hidden="false" customHeight="false" outlineLevel="0" collapsed="false">
      <c r="A568" s="0" t="n">
        <v>1422</v>
      </c>
      <c r="B568" s="0" t="s">
        <v>1530</v>
      </c>
      <c r="C568" s="0" t="s">
        <v>1531</v>
      </c>
      <c r="D568" s="0" t="str">
        <f aca="false">IF(C568="",B568,"")</f>
        <v/>
      </c>
      <c r="E568" s="0" t="str">
        <f aca="false">IF(D569&lt;&gt;"",CONCATENATE(D568,F568,D569),"")</f>
        <v>Determinazione: acquisto diretto dall'editore di 3 volumi del dizionario biografico degli italiani. Affidamento ex art. 36 Comma 2 Lettera a) D.Lgs. 50/2016. Indizione.Consulta la determinazione (.pdf)</v>
      </c>
      <c r="F568" s="0" t="str">
        <f aca="false">IF(D568="",""," - ")</f>
        <v/>
      </c>
    </row>
    <row r="569" customFormat="false" ht="12.8" hidden="false" customHeight="false" outlineLevel="0" collapsed="false">
      <c r="A569" s="0" t="n">
        <v>1424</v>
      </c>
      <c r="B569" s="0" t="s">
        <v>1532</v>
      </c>
      <c r="D569" s="0" t="str">
        <f aca="false">IF(C569="",B569,"")</f>
        <v>Determinazione: acquisto diretto dall'editore di 3 volumi del dizionario biografico degli italiani. Affidamento ex art. 36 Comma 2 Lettera a) D.Lgs. 50/2016. Indizione.Consulta la determinazione (.pdf)</v>
      </c>
      <c r="E569" s="0" t="str">
        <f aca="false">IF(D570&lt;&gt;"",CONCATENATE(D569,F569,D570),"")</f>
        <v/>
      </c>
      <c r="F569" s="0" t="str">
        <f aca="false">IF(D569="",""," - ")</f>
        <v> - </v>
      </c>
    </row>
    <row r="570" customFormat="false" ht="12.8" hidden="false" customHeight="false" outlineLevel="0" collapsed="false">
      <c r="A570" s="0" t="n">
        <v>1427</v>
      </c>
      <c r="B570" s="0" t="s">
        <v>1533</v>
      </c>
      <c r="C570" s="0" t="s">
        <v>1534</v>
      </c>
      <c r="D570" s="0" t="str">
        <f aca="false">IF(C570="",B570,"")</f>
        <v/>
      </c>
      <c r="E570" s="0" t="str">
        <f aca="false">IF(D571&lt;&gt;"",CONCATENATE(D570,F570,D571),"")</f>
        <v>In esecuzione della determinazione dirigenziale n. mecc. 201704632/048 approvata il 6/11/2017 e divenuta esecutiva il 14/11/2017, si comunica l'affidamento alla ditta TUO LOGO srl.Consulta l'ordine di affidamento (.pdf)</v>
      </c>
      <c r="F570" s="0" t="str">
        <f aca="false">IF(D570="",""," - ")</f>
        <v/>
      </c>
    </row>
    <row r="571" customFormat="false" ht="12.8" hidden="false" customHeight="false" outlineLevel="0" collapsed="false">
      <c r="A571" s="0" t="n">
        <v>1429</v>
      </c>
      <c r="B571" s="0" t="s">
        <v>1535</v>
      </c>
      <c r="D571" s="0" t="str">
        <f aca="false">IF(C571="",B571,"")</f>
        <v>In esecuzione della determinazione dirigenziale n. mecc. 201704632/048 approvata il 6/11/2017 e divenuta esecutiva il 14/11/2017, si comunica l'affidamento alla ditta TUO LOGO srl.Consulta l'ordine di affidamento (.pdf)</v>
      </c>
      <c r="E571" s="0" t="str">
        <f aca="false">IF(D572&lt;&gt;"",CONCATENATE(D571,F571,D572),"")</f>
        <v/>
      </c>
      <c r="F571" s="0" t="str">
        <f aca="false">IF(D571="",""," - ")</f>
        <v> - </v>
      </c>
    </row>
    <row r="572" customFormat="false" ht="12.8" hidden="false" customHeight="false" outlineLevel="0" collapsed="false">
      <c r="A572" s="0" t="n">
        <v>1432</v>
      </c>
      <c r="B572" s="0" t="s">
        <v>1536</v>
      </c>
      <c r="C572" s="0" t="s">
        <v>1537</v>
      </c>
      <c r="D572" s="0" t="str">
        <f aca="false">IF(C572="",B572,"")</f>
        <v/>
      </c>
      <c r="E572" s="0" t="str">
        <f aca="false">IF(D573&lt;&gt;"",CONCATENATE(D572,F572,D573),"")</f>
        <v>In esecuzione della determinazione dirigenziale mecc. 2017 04600/010 approvata il 31 ottobre 2017, esecutiva dal 13 novembre 2017, si comunica l'affidamento del servizio a codesta spett. A.S.D. REAL TORINO HC. Consulta la determinazione (.pdf)</v>
      </c>
      <c r="F572" s="0" t="str">
        <f aca="false">IF(D572="",""," - ")</f>
        <v/>
      </c>
    </row>
    <row r="573" customFormat="false" ht="12.8" hidden="false" customHeight="false" outlineLevel="0" collapsed="false">
      <c r="A573" s="0" t="n">
        <v>1434</v>
      </c>
      <c r="B573" s="0" t="s">
        <v>1538</v>
      </c>
      <c r="D573" s="0" t="str">
        <f aca="false">IF(C573="",B573,"")</f>
        <v>In esecuzione della determinazione dirigenziale mecc. 2017 04600/010 approvata il 31 ottobre 2017, esecutiva dal 13 novembre 2017, si comunica l'affidamento del servizio a codesta spett. A.S.D. REAL TORINO HC. Consulta la determinazione (.pdf)</v>
      </c>
      <c r="E573" s="0" t="str">
        <f aca="false">IF(D574&lt;&gt;"",CONCATENATE(D573,F573,D574),"")</f>
        <v/>
      </c>
      <c r="F573" s="0" t="str">
        <f aca="false">IF(D573="",""," - ")</f>
        <v> - </v>
      </c>
    </row>
    <row r="574" customFormat="false" ht="12.8" hidden="false" customHeight="false" outlineLevel="0" collapsed="false">
      <c r="A574" s="0" t="n">
        <v>1437</v>
      </c>
      <c r="B574" s="0" t="s">
        <v>1539</v>
      </c>
      <c r="C574" s="0" t="s">
        <v>1540</v>
      </c>
      <c r="D574" s="0" t="str">
        <f aca="false">IF(C574="",B574,"")</f>
        <v/>
      </c>
      <c r="E574" s="0" t="str">
        <f aca="false">IF(D575&lt;&gt;"",CONCATENATE(D574,F574,D575),"")</f>
        <v>Determinazione: Corpo di Polizia Municipale. Prosecuzione servizio di archiviazione protocollazione e scansione di materiale documentario di competenza della Polizia Municipale. Determinazione a contrarre.Consulta la determinazione e la richiesta di proroga servizio (.pdf) e lettera ordine prosecuzione (.pdf)</v>
      </c>
      <c r="F574" s="0" t="str">
        <f aca="false">IF(D574="",""," - ")</f>
        <v/>
      </c>
    </row>
    <row r="575" customFormat="false" ht="12.8" hidden="false" customHeight="false" outlineLevel="0" collapsed="false">
      <c r="A575" s="0" t="n">
        <v>1439</v>
      </c>
      <c r="B575" s="0" t="s">
        <v>1541</v>
      </c>
      <c r="D575" s="0" t="str">
        <f aca="false">IF(C575="",B575,"")</f>
        <v>Determinazione: Corpo di Polizia Municipale. Prosecuzione servizio di archiviazione protocollazione e scansione di materiale documentario di competenza della Polizia Municipale. Determinazione a contrarre.Consulta la determinazione e la richiesta di proroga servizio (.pdf) e lettera ordine prosecuzione (.pdf)</v>
      </c>
      <c r="E575" s="0" t="str">
        <f aca="false">IF(D576&lt;&gt;"",CONCATENATE(D575,F575,D576),"")</f>
        <v/>
      </c>
      <c r="F575" s="0" t="str">
        <f aca="false">IF(D575="",""," - ")</f>
        <v> - </v>
      </c>
    </row>
    <row r="576" customFormat="false" ht="12.8" hidden="false" customHeight="false" outlineLevel="0" collapsed="false">
      <c r="A576" s="0" t="n">
        <v>1442</v>
      </c>
      <c r="B576" s="0" t="s">
        <v>1542</v>
      </c>
      <c r="C576" s="0" t="s">
        <v>1543</v>
      </c>
      <c r="D576" s="0" t="str">
        <f aca="false">IF(C576="",B576,"")</f>
        <v/>
      </c>
      <c r="E576" s="0" t="str">
        <f aca="false">IF(D577&lt;&gt;"",CONCATENATE(D576,F576,D577),"")</f>
        <v>Affidamento ordine della fornitura di materiale scientifico-criminologico per il Nucleo di Polizia Giudiziaria del Corpo P.M. - CIG: ZC2201EC86.Consulta l'ordine di affidamento (.pdf)</v>
      </c>
      <c r="F576" s="0" t="str">
        <f aca="false">IF(D576="",""," - ")</f>
        <v/>
      </c>
    </row>
    <row r="577" customFormat="false" ht="12.8" hidden="false" customHeight="false" outlineLevel="0" collapsed="false">
      <c r="A577" s="0" t="n">
        <v>1444</v>
      </c>
      <c r="B577" s="0" t="s">
        <v>1544</v>
      </c>
      <c r="D577" s="0" t="str">
        <f aca="false">IF(C577="",B577,"")</f>
        <v>Affidamento ordine della fornitura di materiale scientifico-criminologico per il Nucleo di Polizia Giudiziaria del Corpo P.M. - CIG: ZC2201EC86.Consulta l'ordine di affidamento (.pdf)</v>
      </c>
      <c r="E577" s="0" t="str">
        <f aca="false">IF(D578&lt;&gt;"",CONCATENATE(D577,F577,D578),"")</f>
        <v/>
      </c>
      <c r="F577" s="0" t="str">
        <f aca="false">IF(D577="",""," - ")</f>
        <v> - </v>
      </c>
    </row>
    <row r="578" customFormat="false" ht="12.8" hidden="false" customHeight="false" outlineLevel="0" collapsed="false">
      <c r="A578" s="0" t="n">
        <v>1447</v>
      </c>
      <c r="B578" s="0" t="s">
        <v>1545</v>
      </c>
      <c r="C578" s="0" t="s">
        <v>1546</v>
      </c>
      <c r="D578" s="0" t="str">
        <f aca="false">IF(C578="",B578,"")</f>
        <v/>
      </c>
      <c r="E578" s="0" t="str">
        <f aca="false">IF(D579&lt;&gt;"",CONCATENATE(D578,F578,D579),"")</f>
        <v>Determinazione: Corpo di Polizia Municipale. procedura di affidamento per il servizio di riparazione del sistema di controllo accessi del comando e fornitura pass veicolari per il corpo di Polizia Municipale. Determinazione a contrarre.Consulta:- determinazione (.pdf)- ordine di affidamento (.pdf)</v>
      </c>
      <c r="F578" s="0" t="str">
        <f aca="false">IF(D578="",""," - ")</f>
        <v/>
      </c>
    </row>
    <row r="579" customFormat="false" ht="12.8" hidden="false" customHeight="false" outlineLevel="0" collapsed="false">
      <c r="A579" s="0" t="n">
        <v>1449</v>
      </c>
      <c r="B579" s="0" t="s">
        <v>1547</v>
      </c>
      <c r="D579" s="0" t="str">
        <f aca="false">IF(C579="",B579,"")</f>
        <v>Determinazione: Corpo di Polizia Municipale. procedura di affidamento per il servizio di riparazione del sistema di controllo accessi del comando e fornitura pass veicolari per il corpo di Polizia Municipale. Determinazione a contrarre.Consulta:- determinazione (.pdf)- ordine di affidamento (.pdf)</v>
      </c>
      <c r="E579" s="0" t="str">
        <f aca="false">IF(D580&lt;&gt;"",CONCATENATE(D579,F579,D580),"")</f>
        <v/>
      </c>
      <c r="F579" s="0" t="str">
        <f aca="false">IF(D579="",""," - ")</f>
        <v> - </v>
      </c>
    </row>
    <row r="580" customFormat="false" ht="12.8" hidden="false" customHeight="false" outlineLevel="0" collapsed="false">
      <c r="A580" s="0" t="n">
        <v>1452</v>
      </c>
      <c r="B580" s="0" t="s">
        <v>1548</v>
      </c>
      <c r="C580" s="0" t="s">
        <v>1549</v>
      </c>
      <c r="D580" s="0" t="str">
        <f aca="false">IF(C580="",B580,"")</f>
        <v/>
      </c>
      <c r="E580" s="0" t="str">
        <f aca="false">IF(D581&lt;&gt;"",CONCATENATE(D580,F580,D581),"")</f>
        <v>Determinazione. Affidamento diretto mediante trattativa diretta tramite MEPA del servizio di pulizia palestra circoscrizionali periodo settembre 2017/giugno 2018. Indizione.Consulta:- determinazione trattativa diretta MEPA (.pdf)- determinazione servizio pulizia (.pdf)- trattativa diretta (.pdf)</v>
      </c>
      <c r="F580" s="0" t="str">
        <f aca="false">IF(D580="",""," - ")</f>
        <v/>
      </c>
    </row>
    <row r="581" customFormat="false" ht="12.8" hidden="false" customHeight="false" outlineLevel="0" collapsed="false">
      <c r="A581" s="0" t="n">
        <v>1454</v>
      </c>
      <c r="B581" s="0" t="s">
        <v>1550</v>
      </c>
      <c r="D581" s="0" t="str">
        <f aca="false">IF(C581="",B581,"")</f>
        <v>Determinazione. Affidamento diretto mediante trattativa diretta tramite MEPA del servizio di pulizia palestra circoscrizionali periodo settembre 2017/giugno 2018. Indizione.Consulta:- determinazione trattativa diretta MEPA (.pdf)- determinazione servizio pulizia (.pdf)- trattativa diretta (.pdf)</v>
      </c>
      <c r="E581" s="0" t="str">
        <f aca="false">IF(D582&lt;&gt;"",CONCATENATE(D581,F581,D582),"")</f>
        <v/>
      </c>
      <c r="F581" s="0" t="str">
        <f aca="false">IF(D581="",""," - ")</f>
        <v> - </v>
      </c>
    </row>
    <row r="582" customFormat="false" ht="12.8" hidden="false" customHeight="false" outlineLevel="0" collapsed="false">
      <c r="A582" s="0" t="n">
        <v>1457</v>
      </c>
      <c r="B582" s="0" t="s">
        <v>1551</v>
      </c>
      <c r="C582" s="0" t="s">
        <v>1552</v>
      </c>
      <c r="D582" s="0" t="str">
        <f aca="false">IF(C582="",B582,"")</f>
        <v/>
      </c>
      <c r="E582" s="0" t="str">
        <f aca="false">IF(D583&lt;&gt;"",CONCATENATE(D582,F582,D583),"")</f>
        <v>Determinazione: Corpo di Polizia Municipale. Procedura di affidamento per un servizio di archiviazione protocollazione e scansione di materiale documentario di competenza della Polizia Municipale. Determinazione a contrarre.Consulta la determinazione (.pdf)</v>
      </c>
      <c r="F582" s="0" t="str">
        <f aca="false">IF(D582="",""," - ")</f>
        <v/>
      </c>
    </row>
    <row r="583" customFormat="false" ht="12.8" hidden="false" customHeight="false" outlineLevel="0" collapsed="false">
      <c r="A583" s="0" t="n">
        <v>1459</v>
      </c>
      <c r="B583" s="0" t="s">
        <v>1553</v>
      </c>
      <c r="D583" s="0" t="str">
        <f aca="false">IF(C583="",B583,"")</f>
        <v>Determinazione: Corpo di Polizia Municipale. Procedura di affidamento per un servizio di archiviazione protocollazione e scansione di materiale documentario di competenza della Polizia Municipale. Determinazione a contrarre.Consulta la determinazione (.pdf)</v>
      </c>
      <c r="E583" s="0" t="str">
        <f aca="false">IF(D584&lt;&gt;"",CONCATENATE(D583,F583,D584),"")</f>
        <v/>
      </c>
      <c r="F583" s="0" t="str">
        <f aca="false">IF(D583="",""," - ")</f>
        <v> - </v>
      </c>
    </row>
    <row r="584" customFormat="false" ht="12.8" hidden="false" customHeight="false" outlineLevel="0" collapsed="false">
      <c r="A584" s="0" t="n">
        <v>1462</v>
      </c>
      <c r="B584" s="0" t="s">
        <v>1554</v>
      </c>
      <c r="C584" s="0" t="s">
        <v>1555</v>
      </c>
      <c r="D584" s="0" t="str">
        <f aca="false">IF(C584="",B584,"")</f>
        <v/>
      </c>
      <c r="E584" s="0" t="str">
        <f aca="false">IF(D585&lt;&gt;"",CONCATENATE(D584,F584,D585),"")</f>
        <v>Determinazione: Corpo di Polizia Municipale. Affidamento della fornitura di carta A4 per fotocopiatori e buste bianche con stampa di logo e scritta. Determinazione a contrarre.Consulta:- determinazione (.pdf)- disciplinare R.D.O. (.pdf)</v>
      </c>
      <c r="F584" s="0" t="str">
        <f aca="false">IF(D584="",""," - ")</f>
        <v/>
      </c>
    </row>
    <row r="585" customFormat="false" ht="12.8" hidden="false" customHeight="false" outlineLevel="0" collapsed="false">
      <c r="A585" s="0" t="n">
        <v>1464</v>
      </c>
      <c r="B585" s="0" t="s">
        <v>1556</v>
      </c>
      <c r="D585" s="0" t="str">
        <f aca="false">IF(C585="",B585,"")</f>
        <v>Determinazione: Corpo di Polizia Municipale. Affidamento della fornitura di carta A4 per fotocopiatori e buste bianche con stampa di logo e scritta. Determinazione a contrarre.Consulta:- determinazione (.pdf)- disciplinare R.D.O. (.pdf)</v>
      </c>
      <c r="E585" s="0" t="str">
        <f aca="false">IF(D586&lt;&gt;"",CONCATENATE(D585,F585,D586),"")</f>
        <v/>
      </c>
      <c r="F585" s="0" t="str">
        <f aca="false">IF(D585="",""," - ")</f>
        <v> - </v>
      </c>
    </row>
    <row r="586" customFormat="false" ht="12.8" hidden="false" customHeight="false" outlineLevel="0" collapsed="false">
      <c r="A586" s="0" t="n">
        <v>1467</v>
      </c>
      <c r="B586" s="0" t="s">
        <v>1557</v>
      </c>
      <c r="C586" s="0" t="s">
        <v>1558</v>
      </c>
      <c r="D586" s="0" t="str">
        <f aca="false">IF(C586="",B586,"")</f>
        <v/>
      </c>
      <c r="E586" s="0" t="str">
        <f aca="false">IF(D587&lt;&gt;"",CONCATENATE(D586,F586,D587),"")</f>
        <v>Determinazione: Corpo di Polizia Municipale. procedura di affidamento per servizio di manutenzione apparati radio portatili Airbus. Determinazione a contrarre.Consulta la determinazione (.pdf) e il disciplinare (.pdf)</v>
      </c>
      <c r="F586" s="0" t="str">
        <f aca="false">IF(D586="",""," - ")</f>
        <v/>
      </c>
    </row>
    <row r="587" customFormat="false" ht="12.8" hidden="false" customHeight="false" outlineLevel="0" collapsed="false">
      <c r="A587" s="0" t="n">
        <v>1469</v>
      </c>
      <c r="B587" s="0" t="s">
        <v>1559</v>
      </c>
      <c r="D587" s="0" t="str">
        <f aca="false">IF(C587="",B587,"")</f>
        <v>Determinazione: Corpo di Polizia Municipale. procedura di affidamento per servizio di manutenzione apparati radio portatili Airbus. Determinazione a contrarre.Consulta la determinazione (.pdf) e il disciplinare (.pdf)</v>
      </c>
      <c r="E587" s="0" t="str">
        <f aca="false">IF(D588&lt;&gt;"",CONCATENATE(D587,F587,D588),"")</f>
        <v/>
      </c>
      <c r="F587" s="0" t="str">
        <f aca="false">IF(D587="",""," - ")</f>
        <v> - </v>
      </c>
    </row>
    <row r="588" customFormat="false" ht="12.8" hidden="false" customHeight="false" outlineLevel="0" collapsed="false">
      <c r="A588" s="0" t="n">
        <v>1472</v>
      </c>
      <c r="B588" s="0" t="s">
        <v>1560</v>
      </c>
      <c r="C588" s="0" t="s">
        <v>1561</v>
      </c>
      <c r="D588" s="0" t="str">
        <f aca="false">IF(C588="",B588,"")</f>
        <v/>
      </c>
      <c r="E588" s="0" t="str">
        <f aca="false">IF(D589&lt;&gt;"",CONCATENATE(D588,F588,D589),"")</f>
        <v>Determinazione: Corpo di Polizia Municipale. Servizio di scansione, lettura ottica e correzione verbali. Determinazione a contrarre.Consulta la deteminazione (.pdf)</v>
      </c>
      <c r="F588" s="0" t="str">
        <f aca="false">IF(D588="",""," - ")</f>
        <v/>
      </c>
    </row>
    <row r="589" customFormat="false" ht="12.8" hidden="false" customHeight="false" outlineLevel="0" collapsed="false">
      <c r="A589" s="0" t="n">
        <v>1474</v>
      </c>
      <c r="B589" s="0" t="s">
        <v>1562</v>
      </c>
      <c r="D589" s="0" t="str">
        <f aca="false">IF(C589="",B589,"")</f>
        <v>Determinazione: Corpo di Polizia Municipale. Servizio di scansione, lettura ottica e correzione verbali. Determinazione a contrarre.Consulta la deteminazione (.pdf)</v>
      </c>
      <c r="E589" s="0" t="str">
        <f aca="false">IF(D590&lt;&gt;"",CONCATENATE(D589,F589,D590),"")</f>
        <v/>
      </c>
      <c r="F589" s="0" t="str">
        <f aca="false">IF(D589="",""," - ")</f>
        <v> - </v>
      </c>
    </row>
    <row r="590" customFormat="false" ht="12.8" hidden="false" customHeight="false" outlineLevel="0" collapsed="false">
      <c r="A590" s="0" t="n">
        <v>1477</v>
      </c>
      <c r="B590" s="0" t="s">
        <v>1563</v>
      </c>
      <c r="C590" s="0" t="s">
        <v>1564</v>
      </c>
      <c r="D590" s="0" t="str">
        <f aca="false">IF(C590="",B590,"")</f>
        <v/>
      </c>
      <c r="E590" s="0" t="str">
        <f aca="false">IF(D591&lt;&gt;"",CONCATENATE(D590,F590,D591),"")</f>
        <v>Determinazione: affidamento diretto ai sensi dell'art. 36, comma 2 lett. a) del D.Lgs. 50/2016 per acquisto di abbonamento a periodico specialistico Lexitalia per l'anno 2017. Impegno spesa Euro 790, 40 IVA inclusa. CIG. Z8B2028C39.Consulta: - determinazione (.pdf)- indizione (.pdf)</v>
      </c>
      <c r="F590" s="0" t="str">
        <f aca="false">IF(D590="",""," - ")</f>
        <v/>
      </c>
    </row>
    <row r="591" customFormat="false" ht="12.8" hidden="false" customHeight="false" outlineLevel="0" collapsed="false">
      <c r="A591" s="0" t="n">
        <v>1479</v>
      </c>
      <c r="B591" s="0" t="s">
        <v>1565</v>
      </c>
      <c r="D591" s="0" t="str">
        <f aca="false">IF(C591="",B591,"")</f>
        <v>Determinazione: affidamento diretto ai sensi dell'art. 36, comma 2 lett. a) del D.Lgs. 50/2016 per acquisto di abbonamento a periodico specialistico Lexitalia per l'anno 2017. Impegno spesa Euro 790, 40 IVA inclusa. CIG. Z8B2028C39.Consulta: - determinazione (.pdf)- indizione (.pdf)</v>
      </c>
      <c r="E591" s="0" t="str">
        <f aca="false">IF(D592&lt;&gt;"",CONCATENATE(D591,F591,D592),"")</f>
        <v/>
      </c>
      <c r="F591" s="0" t="str">
        <f aca="false">IF(D591="",""," - ")</f>
        <v> - </v>
      </c>
    </row>
    <row r="592" customFormat="false" ht="12.8" hidden="false" customHeight="false" outlineLevel="0" collapsed="false">
      <c r="A592" s="0" t="n">
        <v>1482</v>
      </c>
      <c r="B592" s="0" t="s">
        <v>1566</v>
      </c>
      <c r="C592" s="0" t="s">
        <v>1567</v>
      </c>
      <c r="D592" s="0" t="str">
        <f aca="false">IF(C592="",B592,"")</f>
        <v/>
      </c>
      <c r="E592" s="0" t="str">
        <f aca="false">IF(D593&lt;&gt;"",CONCATENATE(D592,F592,D593),"")</f>
        <v>Determinazione: servizi di controllo delle prestazioni erogate da Amiat s.p.a., anche tramite propri subappaltatori, mediante procedura negoziata riservata alle cooperative sociali di tipo B periodo 2017/2019 CIG. 722550535A - momina commissione giudicatrice pel la valutazione delle offerte.Consulta la determinazione nomina commissione (.pdf)</v>
      </c>
      <c r="F592" s="0" t="str">
        <f aca="false">IF(D592="",""," - ")</f>
        <v/>
      </c>
    </row>
    <row r="593" customFormat="false" ht="12.8" hidden="false" customHeight="false" outlineLevel="0" collapsed="false">
      <c r="A593" s="0" t="n">
        <v>1484</v>
      </c>
      <c r="B593" s="0" t="s">
        <v>1568</v>
      </c>
      <c r="D593" s="0" t="str">
        <f aca="false">IF(C593="",B593,"")</f>
        <v>Determinazione: servizi di controllo delle prestazioni erogate da Amiat s.p.a., anche tramite propri subappaltatori, mediante procedura negoziata riservata alle cooperative sociali di tipo B periodo 2017/2019 CIG. 722550535A - momina commissione giudicatrice pel la valutazione delle offerte.Consulta la determinazione nomina commissione (.pdf)</v>
      </c>
      <c r="E593" s="0" t="str">
        <f aca="false">IF(D594&lt;&gt;"",CONCATENATE(D593,F593,D594),"")</f>
        <v/>
      </c>
      <c r="F593" s="0" t="str">
        <f aca="false">IF(D593="",""," - ")</f>
        <v> - </v>
      </c>
    </row>
    <row r="594" customFormat="false" ht="12.8" hidden="false" customHeight="false" outlineLevel="0" collapsed="false">
      <c r="A594" s="0" t="n">
        <v>1487</v>
      </c>
      <c r="B594" s="0" t="s">
        <v>1569</v>
      </c>
      <c r="C594" s="0" t="s">
        <v>1570</v>
      </c>
      <c r="D594" s="0" t="str">
        <f aca="false">IF(C594="",B594,"")</f>
        <v/>
      </c>
      <c r="E594" s="0" t="str">
        <f aca="false">IF(D595&lt;&gt;"",CONCATENATE(D594,F594,D595),"")</f>
        <v>Determinazione: servizio di manutenzione delle attrezzature ludiche e fitness nelle aree verdi delle circoscrizioni 2,3,4,5,6,7. Adesione accordo quadro ai sensi dell'art. 54 del D.Lgs. 50/2016 e S.M.I.- C.I.G. 71424643C0. Autorizzazione alla consegna anticipata.Consulta la determinazione (.pdf)</v>
      </c>
      <c r="F594" s="0" t="str">
        <f aca="false">IF(D594="",""," - ")</f>
        <v/>
      </c>
    </row>
    <row r="595" customFormat="false" ht="12.8" hidden="false" customHeight="false" outlineLevel="0" collapsed="false">
      <c r="A595" s="0" t="n">
        <v>1489</v>
      </c>
      <c r="B595" s="0" t="s">
        <v>1571</v>
      </c>
      <c r="D595" s="0" t="str">
        <f aca="false">IF(C595="",B595,"")</f>
        <v>Determinazione: servizio di manutenzione delle attrezzature ludiche e fitness nelle aree verdi delle circoscrizioni 2,3,4,5,6,7. Adesione accordo quadro ai sensi dell'art. 54 del D.Lgs. 50/2016 e S.M.I.- C.I.G. 71424643C0. Autorizzazione alla consegna anticipata.Consulta la determinazione (.pdf)</v>
      </c>
      <c r="E595" s="0" t="str">
        <f aca="false">IF(D596&lt;&gt;"",CONCATENATE(D595,F595,D596),"")</f>
        <v/>
      </c>
      <c r="F595" s="0" t="str">
        <f aca="false">IF(D595="",""," - ")</f>
        <v> - </v>
      </c>
    </row>
    <row r="596" customFormat="false" ht="12.8" hidden="false" customHeight="false" outlineLevel="0" collapsed="false">
      <c r="A596" s="0" t="n">
        <v>1492</v>
      </c>
      <c r="B596" s="0" t="s">
        <v>1572</v>
      </c>
      <c r="C596" s="0" t="s">
        <v>1573</v>
      </c>
      <c r="D596" s="0" t="str">
        <f aca="false">IF(C596="",B596,"")</f>
        <v/>
      </c>
      <c r="E596" s="0" t="str">
        <f aca="false">IF(D597&lt;&gt;"",CONCATENATE(D596,F596,D597),"")</f>
        <v>Affidamento mediante RDO MEPA 1574789 - lavori di M.S. segnaletica stradale - Bilancio 2016 - COD. CIG: LOTTO A: 690010746D- LOTTO B: 6900117CAB.Consulta:- aggiudicazione definitiva (.pdf)- RDO 1574789 - Riepilogo PA (.pdf)- RDO 1574789 - Riepilogo Esame Offerte - Lotto1 (.pdf)- RDO 1574789 - Riepilogo Esame Offerte - Lotto2 (.pdf)</v>
      </c>
      <c r="F596" s="0" t="str">
        <f aca="false">IF(D596="",""," - ")</f>
        <v/>
      </c>
    </row>
    <row r="597" customFormat="false" ht="12.8" hidden="false" customHeight="false" outlineLevel="0" collapsed="false">
      <c r="A597" s="0" t="n">
        <v>1494</v>
      </c>
      <c r="B597" s="0" t="s">
        <v>1574</v>
      </c>
      <c r="D597" s="0" t="str">
        <f aca="false">IF(C597="",B597,"")</f>
        <v>Affidamento mediante RDO MEPA 1574789 - lavori di M.S. segnaletica stradale - Bilancio 2016 - COD. CIG: LOTTO A: 690010746D- LOTTO B: 6900117CAB.Consulta:- aggiudicazione definitiva (.pdf)- RDO 1574789 - Riepilogo PA (.pdf)- RDO 1574789 - Riepilogo Esame Offerte - Lotto1 (.pdf)- RDO 1574789 - Riepilogo Esame Offerte - Lotto2 (.pdf)</v>
      </c>
      <c r="E597" s="0" t="str">
        <f aca="false">IF(D598&lt;&gt;"",CONCATENATE(D597,F597,D598),"")</f>
        <v/>
      </c>
      <c r="F597" s="0" t="str">
        <f aca="false">IF(D597="",""," - ")</f>
        <v> - </v>
      </c>
    </row>
    <row r="598" customFormat="false" ht="12.8" hidden="false" customHeight="false" outlineLevel="0" collapsed="false">
      <c r="A598" s="0" t="n">
        <v>1497</v>
      </c>
      <c r="B598" s="0" t="s">
        <v>1575</v>
      </c>
      <c r="C598" s="0" t="s">
        <v>1576</v>
      </c>
      <c r="D598" s="0" t="str">
        <f aca="false">IF(C598="",B598,"")</f>
        <v/>
      </c>
      <c r="E598" s="0" t="str">
        <f aca="false">IF(D599&lt;&gt;"",CONCATENATE(D598,F598,D599),"")</f>
        <v>Affidamento mediante RDO MEPA 1584669 - interventi mirati sicurezza stradale-modifiche viabili-bilancio 2016 - CIG: 6846725036 - CUP:C17H16000150005.Consulta:- aggiudicazione definitiva (.pdf)- RDO 1584669 - Riepilogo PA (.pdf)- RDO 1584669 - Riepilogo Esame Offerte -Lotto1 (.pdf)</v>
      </c>
      <c r="F598" s="0" t="str">
        <f aca="false">IF(D598="",""," - ")</f>
        <v/>
      </c>
    </row>
    <row r="599" customFormat="false" ht="12.8" hidden="false" customHeight="false" outlineLevel="0" collapsed="false">
      <c r="A599" s="0" t="n">
        <v>1499</v>
      </c>
      <c r="B599" s="0" t="s">
        <v>1577</v>
      </c>
      <c r="D599" s="0" t="str">
        <f aca="false">IF(C599="",B599,"")</f>
        <v>Affidamento mediante RDO MEPA 1584669 - interventi mirati sicurezza stradale-modifiche viabili-bilancio 2016 - CIG: 6846725036 - CUP:C17H16000150005.Consulta:- aggiudicazione definitiva (.pdf)- RDO 1584669 - Riepilogo PA (.pdf)- RDO 1584669 - Riepilogo Esame Offerte -Lotto1 (.pdf)</v>
      </c>
      <c r="E599" s="0" t="str">
        <f aca="false">IF(D600&lt;&gt;"",CONCATENATE(D599,F599,D600),"")</f>
        <v/>
      </c>
      <c r="F599" s="0" t="str">
        <f aca="false">IF(D599="",""," - ")</f>
        <v> - </v>
      </c>
    </row>
    <row r="600" customFormat="false" ht="12.8" hidden="false" customHeight="false" outlineLevel="0" collapsed="false">
      <c r="A600" s="0" t="n">
        <v>1502</v>
      </c>
      <c r="B600" s="0" t="s">
        <v>1578</v>
      </c>
      <c r="C600" s="0" t="s">
        <v>1579</v>
      </c>
      <c r="D600" s="0" t="str">
        <f aca="false">IF(C600="",B600,"")</f>
        <v/>
      </c>
      <c r="E600" s="0" t="str">
        <f aca="false">IF(D601&lt;&gt;"",CONCATENATE(D600,F600,D601),"")</f>
        <v>Determinazione: procedura negoziata ex artt. 36 &amp;sect; 2 lett. B e 112 D.Lgs. 50/2016 e S.M. e I. riservata a cooperative sociali di tipo B) per affidamento servizi di controllo prestazioni erogate da Amiat s.p.a. anche tramite propri subappaltatori - periodo 2017/2019 - approvazione indizione gara - CIG 722550535A.Consulta:- determinazione di indizione (.pdf)- lettera d'invito (.pdf)- capitolato speciale e disciplinare tecnico (.pdf)- allegato 2 dichiarazione ottemperanza (.pdf)- allegato 3 offerta economica (.pdf)- allegato 4 attestazione prestazione (.pdf)- allegato 5 certificato verifica conformit&amp;agrave; (.pdf)- allegato 6 attestazione regolare esecuzione (.pdf)- allegato 7 linee guida progetto inserimento (.pdf)- allegato 8 tabella personale (.pdf)- allegato 9 DGUE (.pdf)- allegato 10 patto integrit&amp;agrave; (.pdf)</v>
      </c>
      <c r="F600" s="0" t="str">
        <f aca="false">IF(D600="",""," - ")</f>
        <v/>
      </c>
    </row>
    <row r="601" customFormat="false" ht="12.8" hidden="false" customHeight="false" outlineLevel="0" collapsed="false">
      <c r="A601" s="0" t="n">
        <v>1504</v>
      </c>
      <c r="B601" s="0" t="s">
        <v>1580</v>
      </c>
      <c r="D601" s="0" t="str">
        <f aca="false">IF(C601="",B601,"")</f>
        <v>Determinazione: procedura negoziata ex artt. 36 &amp;sect; 2 lett. B e 112 D.Lgs. 50/2016 e S.M. e I. riservata a cooperative sociali di tipo B) per affidamento servizi di controllo prestazioni erogate da Amiat s.p.a. anche tramite propri subappaltatori - periodo 2017/2019 - approvazione indizione gara - CIG 722550535A.Consulta:- determinazione di indizione (.pdf)- lettera d'invito (.pdf)- capitolato speciale e disciplinare tecnico (.pdf)- allegato 2 dichiarazione ottemperanza (.pdf)- allegato 3 offerta economica (.pdf)- allegato 4 attestazione prestazione (.pdf)- allegato 5 certificato verifica conformit&amp;agrave; (.pdf)- allegato 6 attestazione regolare esecuzione (.pdf)- allegato 7 linee guida progetto inserimento (.pdf)- allegato 8 tabella personale (.pdf)- allegato 9 DGUE (.pdf)- allegato 10 patto integrit&amp;agrave; (.pdf)</v>
      </c>
      <c r="E601" s="0" t="str">
        <f aca="false">IF(D602&lt;&gt;"",CONCATENATE(D601,F601,D602),"")</f>
        <v/>
      </c>
      <c r="F601" s="0" t="str">
        <f aca="false">IF(D601="",""," - ")</f>
        <v> - </v>
      </c>
    </row>
    <row r="602" customFormat="false" ht="12.8" hidden="false" customHeight="false" outlineLevel="0" collapsed="false">
      <c r="A602" s="0" t="n">
        <v>1507</v>
      </c>
      <c r="B602" s="0" t="s">
        <v>1581</v>
      </c>
      <c r="C602" s="0" t="s">
        <v>1582</v>
      </c>
      <c r="D602" s="0" t="str">
        <f aca="false">IF(C602="",B602,"")</f>
        <v/>
      </c>
      <c r="E602" s="0" t="str">
        <f aca="false">IF(D603&lt;&gt;"",CONCATENATE(D602,F602,D603),"")</f>
        <v>Determina a contrarre n&amp;deg; 2017 43087/048 CIG 7218628844 CUP C19J16000220006 relativa alla gara FORNITURA LICENZA SOFTWARE ANALISI SIM.Consulta:- determina a contrarre (.pdf)- all. analitiche SIM (.pdf)- disciplinare sofware SIM (.pdf)- determina nomina commissione gara (.pdf)- curriculum componenti commissione 1 (.pdf)- curriculum componenti commissione 2 (.pdf)- curriculum componenti commissione 3 (.pdf)</v>
      </c>
      <c r="F602" s="0" t="str">
        <f aca="false">IF(D602="",""," - ")</f>
        <v/>
      </c>
    </row>
    <row r="603" customFormat="false" ht="12.8" hidden="false" customHeight="false" outlineLevel="0" collapsed="false">
      <c r="A603" s="0" t="n">
        <v>1509</v>
      </c>
      <c r="B603" s="0" t="s">
        <v>1583</v>
      </c>
      <c r="D603" s="0" t="str">
        <f aca="false">IF(C603="",B603,"")</f>
        <v>Determina a contrarre n&amp;deg; 2017 43087/048 CIG 7218628844 CUP C19J16000220006 relativa alla gara FORNITURA LICENZA SOFTWARE ANALISI SIM.Consulta:- determina a contrarre (.pdf)- all. analitiche SIM (.pdf)- disciplinare sofware SIM (.pdf)- determina nomina commissione gara (.pdf)- curriculum componenti commissione 1 (.pdf)- curriculum componenti commissione 2 (.pdf)- curriculum componenti commissione 3 (.pdf)</v>
      </c>
      <c r="E603" s="0" t="str">
        <f aca="false">IF(D604&lt;&gt;"",CONCATENATE(D603,F603,D604),"")</f>
        <v/>
      </c>
      <c r="F603" s="0" t="str">
        <f aca="false">IF(D603="",""," - ")</f>
        <v> - </v>
      </c>
    </row>
    <row r="604" customFormat="false" ht="12.8" hidden="false" customHeight="false" outlineLevel="0" collapsed="false">
      <c r="A604" s="0" t="n">
        <v>1512</v>
      </c>
      <c r="B604" s="0" t="s">
        <v>1584</v>
      </c>
      <c r="C604" s="0" t="s">
        <v>1585</v>
      </c>
      <c r="D604" s="0" t="str">
        <f aca="false">IF(C604="",B604,"")</f>
        <v/>
      </c>
      <c r="E604" s="0" t="str">
        <f aca="false">IF(D605&lt;&gt;"",CONCATENATE(D604,F604,D605),"")</f>
        <v>Affidamento del servizio per il rinnovo annuale della licenza "Police Controller Basic", in uso alla Polizia Municipale. CIG: Z5D1F76A59.Consulta l'ordine di affidamento (.pdf)</v>
      </c>
      <c r="F604" s="0" t="str">
        <f aca="false">IF(D604="",""," - ")</f>
        <v/>
      </c>
    </row>
    <row r="605" customFormat="false" ht="12.8" hidden="false" customHeight="false" outlineLevel="0" collapsed="false">
      <c r="A605" s="0" t="n">
        <v>1514</v>
      </c>
      <c r="B605" s="0" t="s">
        <v>1586</v>
      </c>
      <c r="D605" s="0" t="str">
        <f aca="false">IF(C605="",B605,"")</f>
        <v>Affidamento del servizio per il rinnovo annuale della licenza "Police Controller Basic", in uso alla Polizia Municipale. CIG: Z5D1F76A59.Consulta l'ordine di affidamento (.pdf)</v>
      </c>
      <c r="E605" s="0" t="str">
        <f aca="false">IF(D606&lt;&gt;"",CONCATENATE(D605,F605,D606),"")</f>
        <v/>
      </c>
      <c r="F605" s="0" t="str">
        <f aca="false">IF(D605="",""," - ")</f>
        <v> - </v>
      </c>
    </row>
    <row r="606" customFormat="false" ht="12.8" hidden="false" customHeight="false" outlineLevel="0" collapsed="false">
      <c r="A606" s="0" t="n">
        <v>1517</v>
      </c>
      <c r="B606" s="0" t="s">
        <v>1587</v>
      </c>
      <c r="C606" s="0" t="s">
        <v>1588</v>
      </c>
      <c r="D606" s="0" t="str">
        <f aca="false">IF(C606="",B606,"")</f>
        <v/>
      </c>
      <c r="E606" s="0" t="str">
        <f aca="false">IF(D607&lt;&gt;"",CONCATENATE(D606,F606,D607),"")</f>
        <v>Determinazione: Corpo di Polizia Municipale. Procedura di affidamento per la fornitura di batterie occorrente alla Polizia Municipale. Determinazione a contrarre.Consulta:- determinazione (.pdf)- richiesta d'offerta (.pdf)- ordine di fornitura (.pdf)</v>
      </c>
      <c r="F606" s="0" t="str">
        <f aca="false">IF(D606="",""," - ")</f>
        <v/>
      </c>
    </row>
    <row r="607" customFormat="false" ht="12.8" hidden="false" customHeight="false" outlineLevel="0" collapsed="false">
      <c r="A607" s="0" t="n">
        <v>1519</v>
      </c>
      <c r="B607" s="0" t="s">
        <v>1589</v>
      </c>
      <c r="D607" s="0" t="str">
        <f aca="false">IF(C607="",B607,"")</f>
        <v>Determinazione: Corpo di Polizia Municipale. Procedura di affidamento per la fornitura di batterie occorrente alla Polizia Municipale. Determinazione a contrarre.Consulta:- determinazione (.pdf)- richiesta d'offerta (.pdf)- ordine di fornitura (.pdf)</v>
      </c>
      <c r="E607" s="0" t="str">
        <f aca="false">IF(D608&lt;&gt;"",CONCATENATE(D607,F607,D608),"")</f>
        <v/>
      </c>
      <c r="F607" s="0" t="str">
        <f aca="false">IF(D607="",""," - ")</f>
        <v> - </v>
      </c>
    </row>
    <row r="608" customFormat="false" ht="12.8" hidden="false" customHeight="false" outlineLevel="0" collapsed="false">
      <c r="A608" s="0" t="n">
        <v>1522</v>
      </c>
      <c r="B608" s="0" t="s">
        <v>1590</v>
      </c>
      <c r="C608" s="0" t="s">
        <v>1591</v>
      </c>
      <c r="D608" s="0" t="str">
        <f aca="false">IF(C608="",B608,"")</f>
        <v/>
      </c>
      <c r="E608" s="0" t="str">
        <f aca="false">IF(D609&lt;&gt;"",CONCATENATE(D608,F608,D609),"")</f>
        <v>Affidamento diretto tramite MEPA del servizio di abbonamento banca dati "LEGGI D'ITALIA" P.A. on-line. CIG: Z2B1EFB0FEConsulta l'ordine di affidamento (.pdf)</v>
      </c>
      <c r="F608" s="0" t="str">
        <f aca="false">IF(D608="",""," - ")</f>
        <v/>
      </c>
    </row>
    <row r="609" customFormat="false" ht="12.8" hidden="false" customHeight="false" outlineLevel="0" collapsed="false">
      <c r="A609" s="0" t="n">
        <v>1524</v>
      </c>
      <c r="B609" s="0" t="s">
        <v>1592</v>
      </c>
      <c r="D609" s="0" t="str">
        <f aca="false">IF(C609="",B609,"")</f>
        <v>Affidamento diretto tramite MEPA del servizio di abbonamento banca dati "LEGGI D'ITALIA" P.A. on-line. CIG: Z2B1EFB0FEConsulta l'ordine di affidamento (.pdf)</v>
      </c>
      <c r="E609" s="0" t="str">
        <f aca="false">IF(D610&lt;&gt;"",CONCATENATE(D609,F609,D610),"")</f>
        <v/>
      </c>
      <c r="F609" s="0" t="str">
        <f aca="false">IF(D609="",""," - ")</f>
        <v> - </v>
      </c>
    </row>
    <row r="610" customFormat="false" ht="12.8" hidden="false" customHeight="false" outlineLevel="0" collapsed="false">
      <c r="A610" s="0" t="n">
        <v>1527</v>
      </c>
      <c r="B610" s="0" t="s">
        <v>1593</v>
      </c>
      <c r="C610" s="0" t="s">
        <v>1594</v>
      </c>
      <c r="D610" s="0" t="str">
        <f aca="false">IF(C610="",B610,"")</f>
        <v/>
      </c>
      <c r="E610" s="0" t="str">
        <f aca="false">IF(D611&lt;&gt;"",CONCATENATE(D610,F610,D611),"")</f>
        <v>Realizzazione attraversamenti semaforizzati adeguati esigenze non vedenti - Bilancio 2016 - CIG 6865533110 - CUP C17H16000190005 - COD. opera 4404 - presa d'atto di intervenuta efficacia dell'aggiudicazione definitiva.Consulta:- determinazione (.pdf)- riepilogo esame offerte Lotto 1 (.pdf)- riepilogo PA (.pdf)</v>
      </c>
      <c r="F610" s="0" t="str">
        <f aca="false">IF(D610="",""," - ")</f>
        <v/>
      </c>
    </row>
    <row r="611" customFormat="false" ht="12.8" hidden="false" customHeight="false" outlineLevel="0" collapsed="false">
      <c r="A611" s="0" t="n">
        <v>1529</v>
      </c>
      <c r="B611" s="0" t="s">
        <v>1595</v>
      </c>
      <c r="D611" s="0" t="str">
        <f aca="false">IF(C611="",B611,"")</f>
        <v>Realizzazione attraversamenti semaforizzati adeguati esigenze non vedenti - Bilancio 2016 - CIG 6865533110 - CUP C17H16000190005 - COD. opera 4404 - presa d'atto di intervenuta efficacia dell'aggiudicazione definitiva.Consulta:- determinazione (.pdf)- riepilogo esame offerte Lotto 1 (.pdf)- riepilogo PA (.pdf)</v>
      </c>
      <c r="E611" s="0" t="str">
        <f aca="false">IF(D612&lt;&gt;"",CONCATENATE(D611,F611,D612),"")</f>
        <v/>
      </c>
      <c r="F611" s="0" t="str">
        <f aca="false">IF(D611="",""," - ")</f>
        <v> - </v>
      </c>
    </row>
    <row r="612" customFormat="false" ht="12.8" hidden="false" customHeight="false" outlineLevel="0" collapsed="false">
      <c r="A612" s="0" t="n">
        <v>1532</v>
      </c>
      <c r="B612" s="0" t="s">
        <v>1596</v>
      </c>
      <c r="C612" s="0" t="s">
        <v>1597</v>
      </c>
      <c r="D612" s="0" t="str">
        <f aca="false">IF(C612="",B612,"")</f>
        <v/>
      </c>
      <c r="E612" s="0" t="str">
        <f aca="false">IF(D613&lt;&gt;"",CONCATENATE(D612,F612,D613),"")</f>
        <v>Determinazione dirigenziale n. mecc. 201702967/048 affidamento anticpato alla ditta CKC GROUP srl. Consulta l'ordine di fornitura (.pdf)</v>
      </c>
      <c r="F612" s="0" t="str">
        <f aca="false">IF(D612="",""," - ")</f>
        <v/>
      </c>
    </row>
    <row r="613" customFormat="false" ht="12.8" hidden="false" customHeight="false" outlineLevel="0" collapsed="false">
      <c r="A613" s="0" t="n">
        <v>1534</v>
      </c>
      <c r="B613" s="0" t="s">
        <v>1598</v>
      </c>
      <c r="D613" s="0" t="str">
        <f aca="false">IF(C613="",B613,"")</f>
        <v>Determinazione dirigenziale n. mecc. 201702967/048 affidamento anticpato alla ditta CKC GROUP srl. Consulta l'ordine di fornitura (.pdf)</v>
      </c>
      <c r="E613" s="0" t="str">
        <f aca="false">IF(D614&lt;&gt;"",CONCATENATE(D613,F613,D614),"")</f>
        <v/>
      </c>
      <c r="F613" s="0" t="str">
        <f aca="false">IF(D613="",""," - ")</f>
        <v> - </v>
      </c>
    </row>
    <row r="614" customFormat="false" ht="12.8" hidden="false" customHeight="false" outlineLevel="0" collapsed="false">
      <c r="A614" s="0" t="n">
        <v>1537</v>
      </c>
      <c r="B614" s="0" t="s">
        <v>1599</v>
      </c>
      <c r="C614" s="0" t="s">
        <v>1600</v>
      </c>
      <c r="D614" s="0" t="str">
        <f aca="false">IF(C614="",B614,"")</f>
        <v/>
      </c>
      <c r="E614" s="0" t="str">
        <f aca="false">IF(D615&lt;&gt;"",CONCATENATE(D614,F614,D615),"")</f>
        <v>Affidamento servizio di riparazione e certificazione ACCREDIA di una sonda HOLADAY HI-6005 in uso all'ufficio Radio del Comando di Polizia Municipale del Comune di Torino. CIG: ZBC1D982F6.Consulta lettera di affidamento (.pdf)</v>
      </c>
      <c r="F614" s="0" t="str">
        <f aca="false">IF(D614="",""," - ")</f>
        <v/>
      </c>
    </row>
    <row r="615" customFormat="false" ht="12.8" hidden="false" customHeight="false" outlineLevel="0" collapsed="false">
      <c r="A615" s="0" t="n">
        <v>1539</v>
      </c>
      <c r="B615" s="0" t="s">
        <v>1601</v>
      </c>
      <c r="D615" s="0" t="str">
        <f aca="false">IF(C615="",B615,"")</f>
        <v>Affidamento servizio di riparazione e certificazione ACCREDIA di una sonda HOLADAY HI-6005 in uso all'ufficio Radio del Comando di Polizia Municipale del Comune di Torino. CIG: ZBC1D982F6.Consulta lettera di affidamento (.pdf)</v>
      </c>
      <c r="E615" s="0" t="str">
        <f aca="false">IF(D616&lt;&gt;"",CONCATENATE(D615,F615,D616),"")</f>
        <v/>
      </c>
      <c r="F615" s="0" t="str">
        <f aca="false">IF(D615="",""," - ")</f>
        <v> - </v>
      </c>
    </row>
    <row r="616" customFormat="false" ht="12.8" hidden="false" customHeight="false" outlineLevel="0" collapsed="false">
      <c r="A616" s="0" t="n">
        <v>1542</v>
      </c>
      <c r="B616" s="0" t="s">
        <v>1602</v>
      </c>
      <c r="C616" s="0" t="s">
        <v>1603</v>
      </c>
      <c r="D616" s="0" t="str">
        <f aca="false">IF(C616="",B616,"")</f>
        <v/>
      </c>
      <c r="E616" s="0" t="str">
        <f aca="false">IF(D617&lt;&gt;"",CONCATENATE(D616,F616,D617),"")</f>
        <v>In esecuzione della determina dirigenziale n.mecc 201702031/048 per l'affidamento del servizio di manutenzione ordinaria e fornitura materiale di consumo per il movimentatore telescopico in dotazione alla Polizia Municipale.Affidamento (.pdf)</v>
      </c>
      <c r="F616" s="0" t="str">
        <f aca="false">IF(D616="",""," - ")</f>
        <v/>
      </c>
    </row>
    <row r="617" customFormat="false" ht="12.8" hidden="false" customHeight="false" outlineLevel="0" collapsed="false">
      <c r="A617" s="0" t="n">
        <v>1544</v>
      </c>
      <c r="B617" s="0" t="s">
        <v>1604</v>
      </c>
      <c r="D617" s="0" t="str">
        <f aca="false">IF(C617="",B617,"")</f>
        <v>In esecuzione della determina dirigenziale n.mecc 201702031/048 per l'affidamento del servizio di manutenzione ordinaria e fornitura materiale di consumo per il movimentatore telescopico in dotazione alla Polizia Municipale.Affidamento (.pdf)</v>
      </c>
      <c r="E617" s="0" t="str">
        <f aca="false">IF(D618&lt;&gt;"",CONCATENATE(D617,F617,D618),"")</f>
        <v/>
      </c>
      <c r="F617" s="0" t="str">
        <f aca="false">IF(D617="",""," - ")</f>
        <v> - </v>
      </c>
    </row>
    <row r="618" customFormat="false" ht="12.8" hidden="false" customHeight="false" outlineLevel="0" collapsed="false">
      <c r="A618" s="0" t="n">
        <v>1547</v>
      </c>
      <c r="B618" s="0" t="s">
        <v>1605</v>
      </c>
      <c r="C618" s="0" t="s">
        <v>1606</v>
      </c>
      <c r="D618" s="0" t="str">
        <f aca="false">IF(C618="",B618,"")</f>
        <v/>
      </c>
      <c r="E618" s="0" t="str">
        <f aca="false">IF(D619&lt;&gt;"",CONCATENATE(D618,F618,D619),"")</f>
        <v>Determinazione a contrattare per l'affidamento tramite procedura negoziata senza pubblicazione del bando, ai sensi dell'art. 63, comma 3, lettera b), dell'integrazione per il servizio di messa a disposizione di pubblicazioni in formato elettronico mediante piattaforma dedicata integrata con il sistema di automazione delle Biblioteche civiche torinesi CIG. ZF51F94F78. Spesa presunta Euro 16.441,00 IVA compresa.Consulta la determinazione (.pdf)</v>
      </c>
      <c r="F618" s="0" t="str">
        <f aca="false">IF(D618="",""," - ")</f>
        <v/>
      </c>
    </row>
    <row r="619" customFormat="false" ht="12.8" hidden="false" customHeight="false" outlineLevel="0" collapsed="false">
      <c r="A619" s="0" t="n">
        <v>1549</v>
      </c>
      <c r="B619" s="0" t="s">
        <v>1607</v>
      </c>
      <c r="D619" s="0" t="str">
        <f aca="false">IF(C619="",B619,"")</f>
        <v>Determinazione a contrattare per l'affidamento tramite procedura negoziata senza pubblicazione del bando, ai sensi dell'art. 63, comma 3, lettera b), dell'integrazione per il servizio di messa a disposizione di pubblicazioni in formato elettronico mediante piattaforma dedicata integrata con il sistema di automazione delle Biblioteche civiche torinesi CIG. ZF51F94F78. Spesa presunta Euro 16.441,00 IVA compresa.Consulta la determinazione (.pdf)</v>
      </c>
      <c r="E619" s="0" t="str">
        <f aca="false">IF(D620&lt;&gt;"",CONCATENATE(D619,F619,D620),"")</f>
        <v/>
      </c>
      <c r="F619" s="0" t="str">
        <f aca="false">IF(D619="",""," - ")</f>
        <v> - </v>
      </c>
    </row>
    <row r="620" customFormat="false" ht="12.8" hidden="false" customHeight="false" outlineLevel="0" collapsed="false">
      <c r="A620" s="0" t="n">
        <v>1552</v>
      </c>
      <c r="B620" s="0" t="s">
        <v>1608</v>
      </c>
      <c r="C620" s="0" t="s">
        <v>1609</v>
      </c>
      <c r="D620" s="0" t="str">
        <f aca="false">IF(C620="",B620,"")</f>
        <v/>
      </c>
      <c r="E620" s="0" t="str">
        <f aca="false">IF(D621&lt;&gt;"",CONCATENATE(D620,F620,D621),"")</f>
        <v>Ordine della fornitura di n. 200 dispositivi DrugWipe_5S marca SECURETEC. CIG: Z1C1D3E1B0.Consulta l'ordine di affidamento (.pdf)</v>
      </c>
      <c r="F620" s="0" t="str">
        <f aca="false">IF(D620="",""," - ")</f>
        <v/>
      </c>
    </row>
    <row r="621" customFormat="false" ht="12.8" hidden="false" customHeight="false" outlineLevel="0" collapsed="false">
      <c r="A621" s="0" t="n">
        <v>1554</v>
      </c>
      <c r="B621" s="0" t="s">
        <v>1610</v>
      </c>
      <c r="D621" s="0" t="str">
        <f aca="false">IF(C621="",B621,"")</f>
        <v>Ordine della fornitura di n. 200 dispositivi DrugWipe_5S marca SECURETEC. CIG: Z1C1D3E1B0.Consulta l'ordine di affidamento (.pdf)</v>
      </c>
      <c r="E621" s="0" t="str">
        <f aca="false">IF(D622&lt;&gt;"",CONCATENATE(D621,F621,D622),"")</f>
        <v/>
      </c>
      <c r="F621" s="0" t="str">
        <f aca="false">IF(D621="",""," - ")</f>
        <v> - </v>
      </c>
    </row>
    <row r="622" customFormat="false" ht="12.8" hidden="false" customHeight="false" outlineLevel="0" collapsed="false">
      <c r="A622" s="0" t="n">
        <v>1557</v>
      </c>
      <c r="B622" s="0" t="s">
        <v>1611</v>
      </c>
      <c r="C622" s="0" t="s">
        <v>1612</v>
      </c>
      <c r="D622" s="0" t="str">
        <f aca="false">IF(C622="",B622,"")</f>
        <v/>
      </c>
      <c r="E622" s="0" t="str">
        <f aca="false">IF(D623&lt;&gt;"",CONCATENATE(D622,F622,D623),"")</f>
        <v>Determinazione: Corpo di Polizia Municipale. Procedura di affidamento per la fornitura di stampanti occorrenti alla Polizia Municipale. Determinazione a contrarre.Consulta la determinazione (.pdf), il disciplinare (.pdf) det. dir. di nomina della commissione e loro C.V. (.pdf)</v>
      </c>
      <c r="F622" s="0" t="str">
        <f aca="false">IF(D622="",""," - ")</f>
        <v/>
      </c>
    </row>
    <row r="623" customFormat="false" ht="12.8" hidden="false" customHeight="false" outlineLevel="0" collapsed="false">
      <c r="A623" s="0" t="n">
        <v>1559</v>
      </c>
      <c r="B623" s="0" t="s">
        <v>1613</v>
      </c>
      <c r="D623" s="0" t="str">
        <f aca="false">IF(C623="",B623,"")</f>
        <v>Determinazione: Corpo di Polizia Municipale. Procedura di affidamento per la fornitura di stampanti occorrenti alla Polizia Municipale. Determinazione a contrarre.Consulta la determinazione (.pdf), il disciplinare (.pdf) det. dir. di nomina della commissione e loro C.V. (.pdf)</v>
      </c>
      <c r="E623" s="0" t="str">
        <f aca="false">IF(D624&lt;&gt;"",CONCATENATE(D623,F623,D624),"")</f>
        <v/>
      </c>
      <c r="F623" s="0" t="str">
        <f aca="false">IF(D623="",""," - ")</f>
        <v> - </v>
      </c>
    </row>
    <row r="624" customFormat="false" ht="12.8" hidden="false" customHeight="false" outlineLevel="0" collapsed="false">
      <c r="A624" s="0" t="n">
        <v>1562</v>
      </c>
      <c r="B624" s="0" t="s">
        <v>1614</v>
      </c>
      <c r="C624" s="0" t="s">
        <v>1615</v>
      </c>
      <c r="D624" s="0" t="str">
        <f aca="false">IF(C624="",B624,"")</f>
        <v/>
      </c>
      <c r="E624" s="0" t="str">
        <f aca="false">IF(D625&lt;&gt;"",CONCATENATE(D624,F624,D625),"")</f>
        <v>Determinazione: affidamento del servizio di trascrizione delle sedute consiliari per il biennio 2017-2018 mediante ricorso al M.E.P.A. impegno limitato di spesa di euro 14.945,00 iva inclusa per l_anno 2017. Consegna anticipata del servizio. (CIG Z5C1DBF032). Consulta la determinazione (.pdf)</v>
      </c>
      <c r="F624" s="0" t="str">
        <f aca="false">IF(D624="",""," - ")</f>
        <v/>
      </c>
    </row>
    <row r="625" customFormat="false" ht="12.8" hidden="false" customHeight="false" outlineLevel="0" collapsed="false">
      <c r="A625" s="0" t="n">
        <v>1564</v>
      </c>
      <c r="B625" s="0" t="s">
        <v>1616</v>
      </c>
      <c r="D625" s="0" t="str">
        <f aca="false">IF(C625="",B625,"")</f>
        <v>Determinazione: affidamento del servizio di trascrizione delle sedute consiliari per il biennio 2017-2018 mediante ricorso al M.E.P.A. impegno limitato di spesa di euro 14.945,00 iva inclusa per l_anno 2017. Consegna anticipata del servizio. (CIG Z5C1DBF032). Consulta la determinazione (.pdf)</v>
      </c>
      <c r="E625" s="0" t="str">
        <f aca="false">IF(D626&lt;&gt;"",CONCATENATE(D625,F625,D626),"")</f>
        <v/>
      </c>
      <c r="F625" s="0" t="str">
        <f aca="false">IF(D625="",""," - ")</f>
        <v> - </v>
      </c>
    </row>
    <row r="626" customFormat="false" ht="12.8" hidden="false" customHeight="false" outlineLevel="0" collapsed="false">
      <c r="A626" s="0" t="n">
        <v>1567</v>
      </c>
      <c r="B626" s="0" t="s">
        <v>1617</v>
      </c>
      <c r="C626" s="0" t="s">
        <v>1618</v>
      </c>
      <c r="D626" s="0" t="str">
        <f aca="false">IF(C626="",B626,"")</f>
        <v/>
      </c>
      <c r="E626" s="0" t="str">
        <f aca="false">IF(D627&lt;&gt;"",CONCATENATE(D626,F626,D627),"")</f>
        <v>Determinazione: Servizio di manutenzione urgente del patrimonio arboreo anno 2017 mediante R.D.O. M.E.P.A. Determina a contrarre.Consulta:- determinazione (.pdf)- R.D.O. (.pdf)- commisione di gara e curriculum (.pdf)- determinazione di aggiudicazione (.pdf)</v>
      </c>
      <c r="F626" s="0" t="str">
        <f aca="false">IF(D626="",""," - ")</f>
        <v/>
      </c>
    </row>
    <row r="627" customFormat="false" ht="12.8" hidden="false" customHeight="false" outlineLevel="0" collapsed="false">
      <c r="A627" s="0" t="n">
        <v>1569</v>
      </c>
      <c r="B627" s="0" t="s">
        <v>1619</v>
      </c>
      <c r="D627" s="0" t="str">
        <f aca="false">IF(C627="",B627,"")</f>
        <v>Determinazione: Servizio di manutenzione urgente del patrimonio arboreo anno 2017 mediante R.D.O. M.E.P.A. Determina a contrarre.Consulta:- determinazione (.pdf)- R.D.O. (.pdf)- commisione di gara e curriculum (.pdf)- determinazione di aggiudicazione (.pdf)</v>
      </c>
      <c r="E627" s="0" t="str">
        <f aca="false">IF(D628&lt;&gt;"",CONCATENATE(D627,F627,D628),"")</f>
        <v/>
      </c>
      <c r="F627" s="0" t="str">
        <f aca="false">IF(D627="",""," - ")</f>
        <v> - </v>
      </c>
    </row>
    <row r="628" customFormat="false" ht="12.8" hidden="false" customHeight="false" outlineLevel="0" collapsed="false">
      <c r="A628" s="0" t="n">
        <v>1572</v>
      </c>
      <c r="B628" s="0" t="s">
        <v>1620</v>
      </c>
      <c r="C628" s="0" t="s">
        <v>1621</v>
      </c>
      <c r="D628" s="0" t="str">
        <f aca="false">IF(C628="",B628,"")</f>
        <v/>
      </c>
      <c r="E628" s="0" t="str">
        <f aca="false">IF(D629&lt;&gt;"",CONCATENATE(D628,F628,D629),"")</f>
        <v>Determinazione. Corpo di Polizia Municipale. Progetto Alcotraprodige 456. Affidamento di un servizio di video divulgativo ai sensi art. 36 comma 2 lettera B) del D.L. VO. 50/2016. Determinazione a contrarre.Consulta la determinazione (.pdf)</v>
      </c>
      <c r="F628" s="0" t="str">
        <f aca="false">IF(D628="",""," - ")</f>
        <v/>
      </c>
    </row>
    <row r="629" customFormat="false" ht="12.8" hidden="false" customHeight="false" outlineLevel="0" collapsed="false">
      <c r="A629" s="0" t="n">
        <v>1574</v>
      </c>
      <c r="B629" s="0" t="s">
        <v>1622</v>
      </c>
      <c r="D629" s="0" t="str">
        <f aca="false">IF(C629="",B629,"")</f>
        <v>Determinazione. Corpo di Polizia Municipale. Progetto Alcotraprodige 456. Affidamento di un servizio di video divulgativo ai sensi art. 36 comma 2 lettera B) del D.L. VO. 50/2016. Determinazione a contrarre.Consulta la determinazione (.pdf)</v>
      </c>
      <c r="E629" s="0" t="str">
        <f aca="false">IF(D630&lt;&gt;"",CONCATENATE(D629,F629,D630),"")</f>
        <v/>
      </c>
      <c r="F629" s="0" t="str">
        <f aca="false">IF(D629="",""," - ")</f>
        <v> - </v>
      </c>
    </row>
    <row r="630" customFormat="false" ht="12.8" hidden="false" customHeight="false" outlineLevel="0" collapsed="false">
      <c r="A630" s="0" t="n">
        <v>1577</v>
      </c>
      <c r="B630" s="0" t="s">
        <v>1623</v>
      </c>
      <c r="C630" s="0" t="s">
        <v>1624</v>
      </c>
      <c r="D630" s="0" t="str">
        <f aca="false">IF(C630="",B630,"")</f>
        <v/>
      </c>
      <c r="E630" s="0" t="str">
        <f aca="false">IF(D631&lt;&gt;"",CONCATENATE(D630,F630,D631),"")</f>
        <v>Determinazione: Corpo di Polizia Municipale. Procedura di affidamento per servizio di manutenzione straordinaria di sito diffusivo sistema radio Tetra. Determinazione a contrarre.Consulta:- determinazione (.pdf)- disciplinare (.pdf)- determinazione affidamento servizio (.pdf)</v>
      </c>
      <c r="F630" s="0" t="str">
        <f aca="false">IF(D630="",""," - ")</f>
        <v/>
      </c>
    </row>
    <row r="631" customFormat="false" ht="12.8" hidden="false" customHeight="false" outlineLevel="0" collapsed="false">
      <c r="A631" s="0" t="n">
        <v>1579</v>
      </c>
      <c r="B631" s="0" t="s">
        <v>1625</v>
      </c>
      <c r="D631" s="0" t="str">
        <f aca="false">IF(C631="",B631,"")</f>
        <v>Determinazione: Corpo di Polizia Municipale. Procedura di affidamento per servizio di manutenzione straordinaria di sito diffusivo sistema radio Tetra. Determinazione a contrarre.Consulta:- determinazione (.pdf)- disciplinare (.pdf)- determinazione affidamento servizio (.pdf)</v>
      </c>
      <c r="E631" s="0" t="str">
        <f aca="false">IF(D632&lt;&gt;"",CONCATENATE(D631,F631,D632),"")</f>
        <v/>
      </c>
      <c r="F631" s="0" t="str">
        <f aca="false">IF(D631="",""," - ")</f>
        <v> - </v>
      </c>
    </row>
    <row r="632" customFormat="false" ht="12.8" hidden="false" customHeight="false" outlineLevel="0" collapsed="false">
      <c r="A632" s="0" t="n">
        <v>1582</v>
      </c>
      <c r="B632" s="0" t="s">
        <v>1626</v>
      </c>
      <c r="C632" s="0" t="s">
        <v>1627</v>
      </c>
      <c r="D632" s="0" t="str">
        <f aca="false">IF(C632="",B632,"")</f>
        <v/>
      </c>
      <c r="E632" s="0" t="str">
        <f aca="false">IF(D633&lt;&gt;"",CONCATENATE(D632,F632,D633),"")</f>
        <v>Determinazione: Corpo di Polizia Municipale. Procedura di affidamento per la fornitura di e buste e cartoline verdi per la notificazione a mezzo posta di atti giudiziari. Determinazione a contrarre.Consulta:- determinazione (.pdf)- disciplinare (.pdf)</v>
      </c>
      <c r="F632" s="0" t="str">
        <f aca="false">IF(D632="",""," - ")</f>
        <v/>
      </c>
    </row>
    <row r="633" customFormat="false" ht="12.8" hidden="false" customHeight="false" outlineLevel="0" collapsed="false">
      <c r="A633" s="0" t="n">
        <v>1584</v>
      </c>
      <c r="B633" s="0" t="s">
        <v>1628</v>
      </c>
      <c r="D633" s="0" t="str">
        <f aca="false">IF(C633="",B633,"")</f>
        <v>Determinazione: Corpo di Polizia Municipale. Procedura di affidamento per la fornitura di e buste e cartoline verdi per la notificazione a mezzo posta di atti giudiziari. Determinazione a contrarre.Consulta:- determinazione (.pdf)- disciplinare (.pdf)</v>
      </c>
      <c r="E633" s="0" t="str">
        <f aca="false">IF(D634&lt;&gt;"",CONCATENATE(D633,F633,D634),"")</f>
        <v/>
      </c>
      <c r="F633" s="0" t="str">
        <f aca="false">IF(D633="",""," - ")</f>
        <v> - </v>
      </c>
    </row>
    <row r="634" customFormat="false" ht="12.8" hidden="false" customHeight="false" outlineLevel="0" collapsed="false">
      <c r="A634" s="0" t="n">
        <v>1587</v>
      </c>
      <c r="B634" s="0" t="s">
        <v>1629</v>
      </c>
      <c r="C634" s="0" t="s">
        <v>1630</v>
      </c>
      <c r="D634" s="0" t="str">
        <f aca="false">IF(C634="",B634,"")</f>
        <v/>
      </c>
      <c r="E634" s="0" t="str">
        <f aca="false">IF(D635&lt;&gt;"",CONCATENATE(D634,F634,D635),"")</f>
        <v>Determinazione: Sottodiciotto Film Festival. Affitto sale "Cinema Romano". Indizione procedura cod. CIG. Z9D1E053AF.Consulta:- determinazione (.pdf)- preventivo (.pdf)</v>
      </c>
      <c r="F634" s="0" t="str">
        <f aca="false">IF(D634="",""," - ")</f>
        <v/>
      </c>
    </row>
    <row r="635" customFormat="false" ht="12.8" hidden="false" customHeight="false" outlineLevel="0" collapsed="false">
      <c r="A635" s="0" t="n">
        <v>1589</v>
      </c>
      <c r="B635" s="0" t="s">
        <v>1631</v>
      </c>
      <c r="D635" s="0" t="str">
        <f aca="false">IF(C635="",B635,"")</f>
        <v>Determinazione: Sottodiciotto Film Festival. Affitto sale "Cinema Romano". Indizione procedura cod. CIG. Z9D1E053AF.Consulta:- determinazione (.pdf)- preventivo (.pdf)</v>
      </c>
      <c r="E635" s="0" t="str">
        <f aca="false">IF(D636&lt;&gt;"",CONCATENATE(D635,F635,D636),"")</f>
        <v/>
      </c>
      <c r="F635" s="0" t="str">
        <f aca="false">IF(D635="",""," - ")</f>
        <v> - </v>
      </c>
    </row>
    <row r="636" customFormat="false" ht="12.8" hidden="false" customHeight="false" outlineLevel="0" collapsed="false">
      <c r="A636" s="0" t="n">
        <v>1592</v>
      </c>
      <c r="B636" s="0" t="s">
        <v>1632</v>
      </c>
      <c r="C636" s="0" t="s">
        <v>1633</v>
      </c>
      <c r="D636" s="0" t="str">
        <f aca="false">IF(C636="",B636,"")</f>
        <v/>
      </c>
      <c r="E636" s="0" t="str">
        <f aca="false">IF(D637&lt;&gt;"",CONCATENATE(D636,F636,D637),"")</f>
        <v>Determinazione: corpo di Polizia Municipale. Servizio di scansione, lettura ottica e correzione verbali. Determinazione a contrarre.Consulta la determinazione (.pdf)</v>
      </c>
      <c r="F636" s="0" t="str">
        <f aca="false">IF(D636="",""," - ")</f>
        <v/>
      </c>
    </row>
    <row r="637" customFormat="false" ht="12.8" hidden="false" customHeight="false" outlineLevel="0" collapsed="false">
      <c r="A637" s="0" t="n">
        <v>1594</v>
      </c>
      <c r="B637" s="0" t="s">
        <v>1634</v>
      </c>
      <c r="D637" s="0" t="str">
        <f aca="false">IF(C637="",B637,"")</f>
        <v>Determinazione: corpo di Polizia Municipale. Servizio di scansione, lettura ottica e correzione verbali. Determinazione a contrarre.Consulta la determinazione (.pdf)</v>
      </c>
      <c r="E637" s="0" t="str">
        <f aca="false">IF(D638&lt;&gt;"",CONCATENATE(D637,F637,D638),"")</f>
        <v/>
      </c>
      <c r="F637" s="0" t="str">
        <f aca="false">IF(D637="",""," - ")</f>
        <v> - </v>
      </c>
    </row>
    <row r="638" customFormat="false" ht="12.8" hidden="false" customHeight="false" outlineLevel="0" collapsed="false">
      <c r="A638" s="0" t="n">
        <v>1597</v>
      </c>
      <c r="B638" s="0" t="s">
        <v>1635</v>
      </c>
      <c r="C638" s="0" t="s">
        <v>1636</v>
      </c>
      <c r="D638" s="0" t="str">
        <f aca="false">IF(C638="",B638,"")</f>
        <v/>
      </c>
      <c r="E638" s="0" t="str">
        <f aca="false">IF(D639&lt;&gt;"",CONCATENATE(D638,F638,D639),"")</f>
        <v>Determinazione: Sottodiciotto Film Festival 2017. Servizi diOrganizzazione festa della Pimpa. Indizione di procedura. COD. CIG. Z8DIE07C79.Consulta:- determinazione (.pdf)- preventivo (.pdf)</v>
      </c>
      <c r="F638" s="0" t="str">
        <f aca="false">IF(D638="",""," - ")</f>
        <v/>
      </c>
    </row>
    <row r="639" customFormat="false" ht="12.8" hidden="false" customHeight="false" outlineLevel="0" collapsed="false">
      <c r="A639" s="0" t="n">
        <v>1599</v>
      </c>
      <c r="B639" s="0" t="s">
        <v>1637</v>
      </c>
      <c r="D639" s="0" t="str">
        <f aca="false">IF(C639="",B639,"")</f>
        <v>Determinazione: Sottodiciotto Film Festival 2017. Servizi diOrganizzazione festa della Pimpa. Indizione di procedura. COD. CIG. Z8DIE07C79.Consulta:- determinazione (.pdf)- preventivo (.pdf)</v>
      </c>
      <c r="E639" s="0" t="str">
        <f aca="false">IF(D640&lt;&gt;"",CONCATENATE(D639,F639,D640),"")</f>
        <v/>
      </c>
      <c r="F639" s="0" t="str">
        <f aca="false">IF(D639="",""," - ")</f>
        <v> - </v>
      </c>
    </row>
    <row r="640" customFormat="false" ht="12.8" hidden="false" customHeight="false" outlineLevel="0" collapsed="false">
      <c r="A640" s="0" t="n">
        <v>1602</v>
      </c>
      <c r="B640" s="0" t="s">
        <v>1638</v>
      </c>
      <c r="C640" s="0" t="s">
        <v>1639</v>
      </c>
      <c r="D640" s="0" t="str">
        <f aca="false">IF(C640="",B640,"")</f>
        <v/>
      </c>
      <c r="E640" s="0" t="str">
        <f aca="false">IF(D641&lt;&gt;"",CONCATENATE(D640,F640,D641),"")</f>
        <v>Sottodiciotto Film Festival 2017. Servizio di Ospitalit&amp;agrave; presso l'Hotel Victoria. Indizione procedura. COD. CIG.Z9CIDF2E4I.Consulta:- determinazione (.pdf)- preventivo di soggiorno (.pdf)</v>
      </c>
      <c r="F640" s="0" t="str">
        <f aca="false">IF(D640="",""," - ")</f>
        <v/>
      </c>
    </row>
    <row r="641" customFormat="false" ht="12.8" hidden="false" customHeight="false" outlineLevel="0" collapsed="false">
      <c r="A641" s="0" t="n">
        <v>1604</v>
      </c>
      <c r="B641" s="0" t="s">
        <v>1640</v>
      </c>
      <c r="D641" s="0" t="str">
        <f aca="false">IF(C641="",B641,"")</f>
        <v>Sottodiciotto Film Festival 2017. Servizio di Ospitalit&amp;agrave; presso l'Hotel Victoria. Indizione procedura. COD. CIG.Z9CIDF2E4I.Consulta:- determinazione (.pdf)- preventivo di soggiorno (.pdf)</v>
      </c>
      <c r="E641" s="0" t="str">
        <f aca="false">IF(D642&lt;&gt;"",CONCATENATE(D641,F641,D642),"")</f>
        <v/>
      </c>
      <c r="F641" s="0" t="str">
        <f aca="false">IF(D641="",""," - ")</f>
        <v> - </v>
      </c>
    </row>
    <row r="642" customFormat="false" ht="12.8" hidden="false" customHeight="false" outlineLevel="0" collapsed="false">
      <c r="A642" s="0" t="n">
        <v>1607</v>
      </c>
      <c r="B642" s="0" t="s">
        <v>1641</v>
      </c>
      <c r="C642" s="0" t="s">
        <v>1642</v>
      </c>
      <c r="D642" s="0" t="str">
        <f aca="false">IF(C642="",B642,"")</f>
        <v/>
      </c>
      <c r="E642" s="0" t="str">
        <f aca="false">IF(D643&lt;&gt;"",CONCATENATE(D642,F642,D643),"")</f>
        <v>Affidamento mediante RDO M.E.P.A. n.1480356 per la fornitura di materiale per la segnaletica stradale verticale, complementare e di cantiere. Impegno di spesa di Euro 31.712,68=IVA 22%inclusa. Bilancio 2017. CIG 685260655C. Aggiudicazione definitiva.Consulta:- determinazione (.pdf)- riepilogo PA (.pdf)- ripielogo esame offerte Lotto 1 (.pdf)</v>
      </c>
      <c r="F642" s="0" t="str">
        <f aca="false">IF(D642="",""," - ")</f>
        <v/>
      </c>
    </row>
    <row r="643" customFormat="false" ht="12.8" hidden="false" customHeight="false" outlineLevel="0" collapsed="false">
      <c r="A643" s="0" t="n">
        <v>1609</v>
      </c>
      <c r="B643" s="0" t="s">
        <v>1643</v>
      </c>
      <c r="D643" s="0" t="str">
        <f aca="false">IF(C643="",B643,"")</f>
        <v>Affidamento mediante RDO M.E.P.A. n.1480356 per la fornitura di materiale per la segnaletica stradale verticale, complementare e di cantiere. Impegno di spesa di Euro 31.712,68=IVA 22%inclusa. Bilancio 2017. CIG 685260655C. Aggiudicazione definitiva.Consulta:- determinazione (.pdf)- riepilogo PA (.pdf)- ripielogo esame offerte Lotto 1 (.pdf)</v>
      </c>
      <c r="E643" s="0" t="str">
        <f aca="false">IF(D644&lt;&gt;"",CONCATENATE(D643,F643,D644),"")</f>
        <v/>
      </c>
      <c r="F643" s="0" t="str">
        <f aca="false">IF(D643="",""," - ")</f>
        <v> - </v>
      </c>
    </row>
    <row r="644" customFormat="false" ht="12.8" hidden="false" customHeight="false" outlineLevel="0" collapsed="false">
      <c r="A644" s="0" t="n">
        <v>1612</v>
      </c>
      <c r="B644" s="0" t="s">
        <v>1644</v>
      </c>
      <c r="C644" s="0" t="s">
        <v>1645</v>
      </c>
      <c r="D644" s="0" t="str">
        <f aca="false">IF(C644="",B644,"")</f>
        <v/>
      </c>
      <c r="E644" s="0" t="str">
        <f aca="false">IF(D645&lt;&gt;"",CONCATENATE(D644,F644,D645),"")</f>
        <v>Determinazione: Corpo di Polizia Municipale. Procedura di affidamento per un servizio di manutenzione ordinaria del software di gestione della centrale operativa. Determinazione a contrarre. CIG: Z221EE40DA.Consulta:-  determinazione (.pdf)- disciplinare (.pdf)- ordine di servizio manutenzione (.pdf)</v>
      </c>
      <c r="F644" s="0" t="str">
        <f aca="false">IF(D644="",""," - ")</f>
        <v/>
      </c>
    </row>
    <row r="645" customFormat="false" ht="12.8" hidden="false" customHeight="false" outlineLevel="0" collapsed="false">
      <c r="A645" s="0" t="n">
        <v>1614</v>
      </c>
      <c r="B645" s="0" t="s">
        <v>1646</v>
      </c>
      <c r="D645" s="0" t="str">
        <f aca="false">IF(C645="",B645,"")</f>
        <v>Determinazione: Corpo di Polizia Municipale. Procedura di affidamento per un servizio di manutenzione ordinaria del software di gestione della centrale operativa. Determinazione a contrarre. CIG: Z221EE40DA.Consulta:-  determinazione (.pdf)- disciplinare (.pdf)- ordine di servizio manutenzione (.pdf)</v>
      </c>
      <c r="E645" s="0" t="str">
        <f aca="false">IF(D646&lt;&gt;"",CONCATENATE(D645,F645,D646),"")</f>
        <v/>
      </c>
      <c r="F645" s="0" t="str">
        <f aca="false">IF(D645="",""," - ")</f>
        <v> - </v>
      </c>
    </row>
    <row r="646" customFormat="false" ht="12.8" hidden="false" customHeight="false" outlineLevel="0" collapsed="false">
      <c r="A646" s="0" t="n">
        <v>1617</v>
      </c>
      <c r="B646" s="0" t="s">
        <v>1647</v>
      </c>
      <c r="C646" s="0" t="s">
        <v>1648</v>
      </c>
      <c r="D646" s="0" t="str">
        <f aca="false">IF(C646="",B646,"")</f>
        <v/>
      </c>
      <c r="E646" s="0" t="str">
        <f aca="false">IF(D647&lt;&gt;"",CONCATENATE(D646,F646,D647),"")</f>
        <v>Affidamento del Servizio di manutenzione ponti radio microonde. CIG: Z8B1DDC3CD.Consulta:-affidamento (.pdf)</v>
      </c>
      <c r="F646" s="0" t="str">
        <f aca="false">IF(D646="",""," - ")</f>
        <v/>
      </c>
    </row>
    <row r="647" customFormat="false" ht="12.8" hidden="false" customHeight="false" outlineLevel="0" collapsed="false">
      <c r="A647" s="0" t="n">
        <v>1619</v>
      </c>
      <c r="B647" s="0" t="s">
        <v>1649</v>
      </c>
      <c r="D647" s="0" t="str">
        <f aca="false">IF(C647="",B647,"")</f>
        <v>Affidamento del Servizio di manutenzione ponti radio microonde. CIG: Z8B1DDC3CD.Consulta:-affidamento (.pdf)</v>
      </c>
      <c r="E647" s="0" t="str">
        <f aca="false">IF(D648&lt;&gt;"",CONCATENATE(D647,F647,D648),"")</f>
        <v/>
      </c>
      <c r="F647" s="0" t="str">
        <f aca="false">IF(D647="",""," - ")</f>
        <v> - </v>
      </c>
    </row>
    <row r="648" customFormat="false" ht="12.8" hidden="false" customHeight="false" outlineLevel="0" collapsed="false">
      <c r="A648" s="0" t="n">
        <v>1622</v>
      </c>
      <c r="B648" s="0" t="s">
        <v>1650</v>
      </c>
      <c r="C648" s="0" t="s">
        <v>1651</v>
      </c>
      <c r="D648" s="0" t="str">
        <f aca="false">IF(C648="",B648,"")</f>
        <v/>
      </c>
      <c r="E648" s="0" t="str">
        <f aca="false">IF(D649&lt;&gt;"",CONCATENATE(D648,F648,D649),"")</f>
        <v>Affidamento del servizio di manutenzione per l'autovelox mod. 105/SE seriale 905136. CIG: ZA41E271CF.Consulta:- affidamento (.pdf)</v>
      </c>
      <c r="F648" s="0" t="str">
        <f aca="false">IF(D648="",""," - ")</f>
        <v/>
      </c>
    </row>
    <row r="649" customFormat="false" ht="12.8" hidden="false" customHeight="false" outlineLevel="0" collapsed="false">
      <c r="A649" s="0" t="n">
        <v>1624</v>
      </c>
      <c r="B649" s="0" t="s">
        <v>1652</v>
      </c>
      <c r="D649" s="0" t="str">
        <f aca="false">IF(C649="",B649,"")</f>
        <v>Affidamento del servizio di manutenzione per l'autovelox mod. 105/SE seriale 905136. CIG: ZA41E271CF.Consulta:- affidamento (.pdf)</v>
      </c>
      <c r="E649" s="0" t="str">
        <f aca="false">IF(D650&lt;&gt;"",CONCATENATE(D649,F649,D650),"")</f>
        <v/>
      </c>
      <c r="F649" s="0" t="str">
        <f aca="false">IF(D649="",""," - ")</f>
        <v> - </v>
      </c>
    </row>
    <row r="650" customFormat="false" ht="12.8" hidden="false" customHeight="false" outlineLevel="0" collapsed="false">
      <c r="A650" s="0" t="n">
        <v>1627</v>
      </c>
      <c r="B650" s="0" t="s">
        <v>1653</v>
      </c>
      <c r="C650" s="0" t="s">
        <v>1654</v>
      </c>
      <c r="D650" s="0" t="str">
        <f aca="false">IF(C650="",B650,"")</f>
        <v/>
      </c>
      <c r="E650" s="0" t="str">
        <f aca="false">IF(D651&lt;&gt;"",CONCATENATE(D650,F650,D651),"")</f>
        <v>Fornitura cartucce dispositivo spray antiaggressione. C.I.G. Z4B1EBE42B. Consulta la detrminazione (.pdf)</v>
      </c>
      <c r="F650" s="0" t="str">
        <f aca="false">IF(D650="",""," - ")</f>
        <v/>
      </c>
    </row>
    <row r="651" customFormat="false" ht="12.8" hidden="false" customHeight="false" outlineLevel="0" collapsed="false">
      <c r="A651" s="0" t="n">
        <v>1629</v>
      </c>
      <c r="B651" s="0" t="s">
        <v>1655</v>
      </c>
      <c r="D651" s="0" t="str">
        <f aca="false">IF(C651="",B651,"")</f>
        <v>Fornitura cartucce dispositivo spray antiaggressione. C.I.G. Z4B1EBE42B. Consulta la detrminazione (.pdf)</v>
      </c>
      <c r="E651" s="0" t="str">
        <f aca="false">IF(D652&lt;&gt;"",CONCATENATE(D651,F651,D652),"")</f>
        <v/>
      </c>
      <c r="F651" s="0" t="str">
        <f aca="false">IF(D651="",""," - ")</f>
        <v> - </v>
      </c>
    </row>
    <row r="652" customFormat="false" ht="12.8" hidden="false" customHeight="false" outlineLevel="0" collapsed="false">
      <c r="A652" s="0" t="n">
        <v>1632</v>
      </c>
      <c r="B652" s="0" t="s">
        <v>1653</v>
      </c>
      <c r="C652" s="0" t="s">
        <v>1654</v>
      </c>
      <c r="D652" s="0" t="str">
        <f aca="false">IF(C652="",B652,"")</f>
        <v/>
      </c>
      <c r="E652" s="0" t="str">
        <f aca="false">IF(D653&lt;&gt;"",CONCATENATE(D652,F652,D653),"")</f>
        <v>Determinazione: Corpo di Polizia Municipale. Affidamento per fornitura di ricariche per spray antiaggressione. Determinazione a contrarre.Consulta la determinazione (.pdf) e il contratto per la fornitura (.pdf)</v>
      </c>
      <c r="F652" s="0" t="str">
        <f aca="false">IF(D652="",""," - ")</f>
        <v/>
      </c>
    </row>
    <row r="653" customFormat="false" ht="12.8" hidden="false" customHeight="false" outlineLevel="0" collapsed="false">
      <c r="A653" s="0" t="n">
        <v>1634</v>
      </c>
      <c r="B653" s="0" t="s">
        <v>1656</v>
      </c>
      <c r="D653" s="0" t="str">
        <f aca="false">IF(C653="",B653,"")</f>
        <v>Determinazione: Corpo di Polizia Municipale. Affidamento per fornitura di ricariche per spray antiaggressione. Determinazione a contrarre.Consulta la determinazione (.pdf) e il contratto per la fornitura (.pdf)</v>
      </c>
      <c r="E653" s="0" t="str">
        <f aca="false">IF(D654&lt;&gt;"",CONCATENATE(D653,F653,D654),"")</f>
        <v/>
      </c>
      <c r="F653" s="0" t="str">
        <f aca="false">IF(D653="",""," - ")</f>
        <v> - </v>
      </c>
    </row>
    <row r="654" customFormat="false" ht="12.8" hidden="false" customHeight="false" outlineLevel="0" collapsed="false">
      <c r="A654" s="0" t="n">
        <v>1637</v>
      </c>
      <c r="B654" s="0" t="s">
        <v>1657</v>
      </c>
      <c r="C654" s="0" t="s">
        <v>1658</v>
      </c>
      <c r="D654" s="0" t="str">
        <f aca="false">IF(C654="",B654,"")</f>
        <v/>
      </c>
      <c r="E654" s="0" t="str">
        <f aca="false">IF(D655&lt;&gt;"",CONCATENATE(D654,F654,D655),"")</f>
        <v>Affidamento diretto ai sensi dell_art. 36, comma 2 Lett. A) del d.lgs. 50/2016 per l'iscrizione di un dipendente al Corso di Formazione «Traq - Tree Risk Assessment Qualification». Indizione.Consulta:- Determinazione di indizione n. 748 del 9/5/2017 mecc. 2017 041936/004 (.pdf)- Allegato 1 alla determinazione di indizione: Lettera di affidamento (.pdf)- Allegato 2 alla determinazione di indizione: Trasmissione modulo autocertificazione DPR 445/2000 (.pdf)- Allegato 3 alla determinazione di indizione: Patto d'integrit&amp;agrave;(.pdf)- Determinazione di impegno n. 800 del 12/5/2017 mecc. 2017 01766/004 esecutiva dal 12/5/2017 (.pdf)- Allegato 1 alla determinazione di impegno: quota di iscrizione (.pdf)Liquid. FT Elettronica FATTPA 1_17 dell'08/06/2017 Euro 750,00 Societ&amp;agrave; Italiana di Arboricoltura "Onlus - Elenco N. 2017/9502 CIG Z8F1E80B7A termine di pagamento 14/8/2017.Consulta:- determinazione (.pdf)- elenco N. 2017/9502 (.pdf)</v>
      </c>
      <c r="F654" s="0" t="str">
        <f aca="false">IF(D654="",""," - ")</f>
        <v/>
      </c>
    </row>
    <row r="655" customFormat="false" ht="12.8" hidden="false" customHeight="false" outlineLevel="0" collapsed="false">
      <c r="A655" s="0" t="n">
        <v>1639</v>
      </c>
      <c r="B655" s="0" t="s">
        <v>1659</v>
      </c>
      <c r="D655" s="0" t="str">
        <f aca="false">IF(C655="",B655,"")</f>
        <v>Affidamento diretto ai sensi dell_art. 36, comma 2 Lett. A) del d.lgs. 50/2016 per l'iscrizione di un dipendente al Corso di Formazione «Traq - Tree Risk Assessment Qualification». Indizione.Consulta:- Determinazione di indizione n. 748 del 9/5/2017 mecc. 2017 041936/004 (.pdf)- Allegato 1 alla determinazione di indizione: Lettera di affidamento (.pdf)- Allegato 2 alla determinazione di indizione: Trasmissione modulo autocertificazione DPR 445/2000 (.pdf)- Allegato 3 alla determinazione di indizione: Patto d'integrit&amp;agrave;(.pdf)- Determinazione di impegno n. 800 del 12/5/2017 mecc. 2017 01766/004 esecutiva dal 12/5/2017 (.pdf)- Allegato 1 alla determinazione di impegno: quota di iscrizione (.pdf)Liquid. FT Elettronica FATTPA 1_17 dell'08/06/2017 Euro 750,00 Societ&amp;agrave; Italiana di Arboricoltura "Onlus - Elenco N. 2017/9502 CIG Z8F1E80B7A termine di pagamento 14/8/2017.Consulta:- determinazione (.pdf)- elenco N. 2017/9502 (.pdf)</v>
      </c>
      <c r="E655" s="0" t="str">
        <f aca="false">IF(D656&lt;&gt;"",CONCATENATE(D655,F655,D656),"")</f>
        <v/>
      </c>
      <c r="F655" s="0" t="str">
        <f aca="false">IF(D655="",""," - ")</f>
        <v> - </v>
      </c>
    </row>
    <row r="656" customFormat="false" ht="12.8" hidden="false" customHeight="false" outlineLevel="0" collapsed="false">
      <c r="A656" s="0" t="n">
        <v>1642</v>
      </c>
      <c r="B656" s="0" t="s">
        <v>1660</v>
      </c>
      <c r="C656" s="0" t="s">
        <v>1661</v>
      </c>
      <c r="D656" s="0" t="str">
        <f aca="false">IF(C656="",B656,"")</f>
        <v/>
      </c>
      <c r="E656" s="0" t="str">
        <f aca="false">IF(D657&lt;&gt;"",CONCATENATE(D656,F656,D657),"")</f>
        <v>Determinazione: Corpo Polizia Municipale. Servizio di scansione, lettura ottica e correzione verbali. Determinazione a contrarre.Consulta la determinazione (.pdf)</v>
      </c>
      <c r="F656" s="0" t="str">
        <f aca="false">IF(D656="",""," - ")</f>
        <v/>
      </c>
    </row>
    <row r="657" customFormat="false" ht="12.8" hidden="false" customHeight="false" outlineLevel="0" collapsed="false">
      <c r="A657" s="0" t="n">
        <v>1644</v>
      </c>
      <c r="B657" s="0" t="s">
        <v>1662</v>
      </c>
      <c r="D657" s="0" t="str">
        <f aca="false">IF(C657="",B657,"")</f>
        <v>Determinazione: Corpo Polizia Municipale. Servizio di scansione, lettura ottica e correzione verbali. Determinazione a contrarre.Consulta la determinazione (.pdf)</v>
      </c>
      <c r="E657" s="0" t="str">
        <f aca="false">IF(D658&lt;&gt;"",CONCATENATE(D657,F657,D658),"")</f>
        <v/>
      </c>
      <c r="F657" s="0" t="str">
        <f aca="false">IF(D657="",""," - ")</f>
        <v> - </v>
      </c>
    </row>
    <row r="658" customFormat="false" ht="12.8" hidden="false" customHeight="false" outlineLevel="0" collapsed="false">
      <c r="A658" s="0" t="n">
        <v>1647</v>
      </c>
      <c r="B658" s="0" t="s">
        <v>1663</v>
      </c>
      <c r="C658" s="0" t="s">
        <v>1664</v>
      </c>
      <c r="D658" s="0" t="str">
        <f aca="false">IF(C658="",B658,"")</f>
        <v/>
      </c>
      <c r="E658" s="0" t="str">
        <f aca="false">IF(D659&lt;&gt;"",CONCATENATE(D658,F658,D659),"")</f>
        <v>Determinazione: Sottodiciotto Filmfestival. Affitto sale «CinemaRomano». Indizione procedura. Cod. Z9D1E053AF.Consulta:- determinazione (.pdf)- preventivo (.pdf)</v>
      </c>
      <c r="F658" s="0" t="str">
        <f aca="false">IF(D658="",""," - ")</f>
        <v/>
      </c>
    </row>
    <row r="659" customFormat="false" ht="12.8" hidden="false" customHeight="false" outlineLevel="0" collapsed="false">
      <c r="A659" s="0" t="n">
        <v>1649</v>
      </c>
      <c r="B659" s="0" t="s">
        <v>1665</v>
      </c>
      <c r="D659" s="0" t="str">
        <f aca="false">IF(C659="",B659,"")</f>
        <v>Determinazione: Sottodiciotto Filmfestival. Affitto sale «CinemaRomano». Indizione procedura. Cod. Z9D1E053AF.Consulta:- determinazione (.pdf)- preventivo (.pdf)</v>
      </c>
      <c r="E659" s="0" t="str">
        <f aca="false">IF(D660&lt;&gt;"",CONCATENATE(D659,F659,D660),"")</f>
        <v/>
      </c>
      <c r="F659" s="0" t="str">
        <f aca="false">IF(D659="",""," - ")</f>
        <v> - </v>
      </c>
    </row>
    <row r="660" customFormat="false" ht="12.8" hidden="false" customHeight="false" outlineLevel="0" collapsed="false">
      <c r="A660" s="0" t="n">
        <v>1652</v>
      </c>
      <c r="B660" s="0" t="s">
        <v>1666</v>
      </c>
      <c r="C660" s="0" t="s">
        <v>1667</v>
      </c>
      <c r="D660" s="0" t="str">
        <f aca="false">IF(C660="",B660,"")</f>
        <v/>
      </c>
      <c r="E660" s="0" t="str">
        <f aca="false">IF(D661&lt;&gt;"",CONCATENATE(D660,F660,D661),"")</f>
        <v>Determinazione: Corpo di Polizia Municipale. Procedura di affidamento per servizio di riparazione autovelox mod. 105/SE. Determinazione a contrarre.Consulta:- Determinazione (.pdf)- RDO (.pdf)</v>
      </c>
      <c r="F660" s="0" t="str">
        <f aca="false">IF(D660="",""," - ")</f>
        <v/>
      </c>
    </row>
    <row r="661" customFormat="false" ht="12.8" hidden="false" customHeight="false" outlineLevel="0" collapsed="false">
      <c r="A661" s="0" t="n">
        <v>1654</v>
      </c>
      <c r="B661" s="0" t="s">
        <v>1668</v>
      </c>
      <c r="D661" s="0" t="str">
        <f aca="false">IF(C661="",B661,"")</f>
        <v>Determinazione: Corpo di Polizia Municipale. Procedura di affidamento per servizio di riparazione autovelox mod. 105/SE. Determinazione a contrarre.Consulta:- Determinazione (.pdf)- RDO (.pdf)</v>
      </c>
      <c r="E661" s="0" t="str">
        <f aca="false">IF(D662&lt;&gt;"",CONCATENATE(D661,F661,D662),"")</f>
        <v/>
      </c>
      <c r="F661" s="0" t="str">
        <f aca="false">IF(D661="",""," - ")</f>
        <v> - </v>
      </c>
    </row>
    <row r="662" customFormat="false" ht="12.8" hidden="false" customHeight="false" outlineLevel="0" collapsed="false">
      <c r="A662" s="0" t="n">
        <v>1657</v>
      </c>
      <c r="B662" s="0" t="s">
        <v>1669</v>
      </c>
      <c r="C662" s="0" t="s">
        <v>1670</v>
      </c>
      <c r="D662" s="0" t="str">
        <f aca="false">IF(C662="",B662,"")</f>
        <v/>
      </c>
      <c r="E662" s="0" t="str">
        <f aca="false">IF(D663&lt;&gt;"",CONCATENATE(D662,F662,D663),"")</f>
        <v>Determinazione: Corpo di Polizia Municipale. Procedura di affidamento per il servizio di riparazione/sostituzione di due alimentatori per ponti a microonde, in uso alla Polizia Municipale. Determinazione a contrarre.Consulta: - Determinazione (.pdf)- Richiesta offerta (.pdf)</v>
      </c>
      <c r="F662" s="0" t="str">
        <f aca="false">IF(D662="",""," - ")</f>
        <v/>
      </c>
    </row>
    <row r="663" customFormat="false" ht="12.8" hidden="false" customHeight="false" outlineLevel="0" collapsed="false">
      <c r="A663" s="0" t="n">
        <v>1659</v>
      </c>
      <c r="B663" s="0" t="s">
        <v>1671</v>
      </c>
      <c r="D663" s="0" t="str">
        <f aca="false">IF(C663="",B663,"")</f>
        <v>Determinazione: Corpo di Polizia Municipale. Procedura di affidamento per il servizio di riparazione/sostituzione di due alimentatori per ponti a microonde, in uso alla Polizia Municipale. Determinazione a contrarre.Consulta: - Determinazione (.pdf)- Richiesta offerta (.pdf)</v>
      </c>
      <c r="E663" s="0" t="str">
        <f aca="false">IF(D664&lt;&gt;"",CONCATENATE(D663,F663,D664),"")</f>
        <v/>
      </c>
      <c r="F663" s="0" t="str">
        <f aca="false">IF(D663="",""," - ")</f>
        <v> - </v>
      </c>
    </row>
    <row r="664" customFormat="false" ht="12.8" hidden="false" customHeight="false" outlineLevel="0" collapsed="false">
      <c r="A664" s="0" t="n">
        <v>1662</v>
      </c>
      <c r="B664" s="0" t="s">
        <v>1672</v>
      </c>
      <c r="C664" s="0" t="s">
        <v>1673</v>
      </c>
      <c r="D664" s="0" t="str">
        <f aca="false">IF(C664="",B664,"")</f>
        <v/>
      </c>
      <c r="E664" s="0" t="str">
        <f aca="false">IF(D665&lt;&gt;"",CONCATENATE(D664,F664,D665),"")</f>
        <v>Affidamento della fornitura di n. 50 occhiali di protezione per le esercitazioni di tiro operativo. CIG: ZF61D89F75.Consulta l'ordine (.pdf)</v>
      </c>
      <c r="F664" s="0" t="str">
        <f aca="false">IF(D664="",""," - ")</f>
        <v/>
      </c>
    </row>
    <row r="665" customFormat="false" ht="12.8" hidden="false" customHeight="false" outlineLevel="0" collapsed="false">
      <c r="A665" s="0" t="n">
        <v>1664</v>
      </c>
      <c r="B665" s="0" t="s">
        <v>1674</v>
      </c>
      <c r="D665" s="0" t="str">
        <f aca="false">IF(C665="",B665,"")</f>
        <v>Affidamento della fornitura di n. 50 occhiali di protezione per le esercitazioni di tiro operativo. CIG: ZF61D89F75.Consulta l'ordine (.pdf)</v>
      </c>
      <c r="E665" s="0" t="str">
        <f aca="false">IF(D666&lt;&gt;"",CONCATENATE(D665,F665,D666),"")</f>
        <v/>
      </c>
      <c r="F665" s="0" t="str">
        <f aca="false">IF(D665="",""," - ")</f>
        <v> - </v>
      </c>
    </row>
    <row r="666" customFormat="false" ht="12.8" hidden="false" customHeight="false" outlineLevel="0" collapsed="false">
      <c r="A666" s="0" t="n">
        <v>1667</v>
      </c>
      <c r="B666" s="0" t="s">
        <v>1675</v>
      </c>
      <c r="C666" s="0" t="s">
        <v>1676</v>
      </c>
      <c r="D666" s="0" t="str">
        <f aca="false">IF(C666="",B666,"")</f>
        <v/>
      </c>
      <c r="E666" s="0" t="str">
        <f aca="false">IF(D667&lt;&gt;"",CONCATENATE(D666,F666,D667),"")</f>
        <v>Determinazione: Sottodiciotto Filmfestival. Servizio stampa dei supporti cartacei da inserire nei totem di arredo urbano denominati "Mupi". Indizione procedura. Cod. CIG. Z091DC198E. Consulta:- Determinazione (.pdf)- Preventivo (.pdf)</v>
      </c>
      <c r="F666" s="0" t="str">
        <f aca="false">IF(D666="",""," - ")</f>
        <v/>
      </c>
    </row>
    <row r="667" customFormat="false" ht="12.8" hidden="false" customHeight="false" outlineLevel="0" collapsed="false">
      <c r="A667" s="0" t="n">
        <v>1669</v>
      </c>
      <c r="B667" s="0" t="s">
        <v>1677</v>
      </c>
      <c r="D667" s="0" t="str">
        <f aca="false">IF(C667="",B667,"")</f>
        <v>Determinazione: Sottodiciotto Filmfestival. Servizio stampa dei supporti cartacei da inserire nei totem di arredo urbano denominati "Mupi". Indizione procedura. Cod. CIG. Z091DC198E. Consulta:- Determinazione (.pdf)- Preventivo (.pdf)</v>
      </c>
      <c r="E667" s="0" t="str">
        <f aca="false">IF(D668&lt;&gt;"",CONCATENATE(D667,F667,D668),"")</f>
        <v/>
      </c>
      <c r="F667" s="0" t="str">
        <f aca="false">IF(D667="",""," - ")</f>
        <v> - </v>
      </c>
    </row>
    <row r="668" customFormat="false" ht="12.8" hidden="false" customHeight="false" outlineLevel="0" collapsed="false">
      <c r="A668" s="0" t="n">
        <v>1672</v>
      </c>
      <c r="B668" s="0" t="s">
        <v>1678</v>
      </c>
      <c r="C668" s="0" t="s">
        <v>1679</v>
      </c>
      <c r="D668" s="0" t="str">
        <f aca="false">IF(C668="",B668,"")</f>
        <v/>
      </c>
      <c r="E668" s="0" t="str">
        <f aca="false">IF(D669&lt;&gt;"",CONCATENATE(D668,F668,D669),"")</f>
        <v>Affidamento della fornitura di n. 50 occhiali di protezione per le esercitazioni di tiro operativo. CIG: ZF61D89F75.Consulta la determinazione (.pdf)</v>
      </c>
      <c r="F668" s="0" t="str">
        <f aca="false">IF(D668="",""," - ")</f>
        <v/>
      </c>
    </row>
    <row r="669" customFormat="false" ht="12.8" hidden="false" customHeight="false" outlineLevel="0" collapsed="false">
      <c r="A669" s="0" t="n">
        <v>1674</v>
      </c>
      <c r="B669" s="0" t="s">
        <v>1680</v>
      </c>
      <c r="D669" s="0" t="str">
        <f aca="false">IF(C669="",B669,"")</f>
        <v>Affidamento della fornitura di n. 50 occhiali di protezione per le esercitazioni di tiro operativo. CIG: ZF61D89F75.Consulta la determinazione (.pdf)</v>
      </c>
      <c r="E669" s="0" t="str">
        <f aca="false">IF(D670&lt;&gt;"",CONCATENATE(D669,F669,D670),"")</f>
        <v/>
      </c>
      <c r="F669" s="0" t="str">
        <f aca="false">IF(D669="",""," - ")</f>
        <v> - </v>
      </c>
    </row>
    <row r="670" customFormat="false" ht="12.8" hidden="false" customHeight="false" outlineLevel="0" collapsed="false">
      <c r="A670" s="0" t="n">
        <v>1677</v>
      </c>
      <c r="B670" s="0" t="s">
        <v>1681</v>
      </c>
      <c r="C670" s="0" t="s">
        <v>1682</v>
      </c>
      <c r="D670" s="0" t="str">
        <f aca="false">IF(C670="",B670,"")</f>
        <v/>
      </c>
      <c r="E670" s="0" t="str">
        <f aca="false">IF(D671&lt;&gt;"",CONCATENATE(D670,F670,D671),"")</f>
        <v>In esecuzione della determinazione dirigenziale n. mecc. 2017 00965/48, approvata il 15/03/2017 e divenuta esecutiva il 22/03/2017, si comunica l'affidamento a codesta spettabile ditta della fornitura di antiparassitari, presidi sanitari e farmaci per una spesa pari ad &amp;euro; 726,64, IVA esclusa.Consulta la determinazione (.pdf)</v>
      </c>
      <c r="F670" s="0" t="str">
        <f aca="false">IF(D670="",""," - ")</f>
        <v/>
      </c>
    </row>
    <row r="671" customFormat="false" ht="12.8" hidden="false" customHeight="false" outlineLevel="0" collapsed="false">
      <c r="A671" s="0" t="n">
        <v>1679</v>
      </c>
      <c r="B671" s="0" t="s">
        <v>1683</v>
      </c>
      <c r="D671" s="0" t="str">
        <f aca="false">IF(C671="",B671,"")</f>
        <v>In esecuzione della determinazione dirigenziale n. mecc. 2017 00965/48, approvata il 15/03/2017 e divenuta esecutiva il 22/03/2017, si comunica l'affidamento a codesta spettabile ditta della fornitura di antiparassitari, presidi sanitari e farmaci per una spesa pari ad &amp;euro; 726,64, IVA esclusa.Consulta la determinazione (.pdf)</v>
      </c>
      <c r="E671" s="0" t="str">
        <f aca="false">IF(D672&lt;&gt;"",CONCATENATE(D671,F671,D672),"")</f>
        <v/>
      </c>
      <c r="F671" s="0" t="str">
        <f aca="false">IF(D671="",""," - ")</f>
        <v> - </v>
      </c>
    </row>
    <row r="672" customFormat="false" ht="12.8" hidden="false" customHeight="false" outlineLevel="0" collapsed="false">
      <c r="A672" s="0" t="n">
        <v>1682</v>
      </c>
      <c r="B672" s="0" t="s">
        <v>1684</v>
      </c>
      <c r="C672" s="0" t="s">
        <v>1685</v>
      </c>
      <c r="D672" s="0" t="str">
        <f aca="false">IF(C672="",B672,"")</f>
        <v/>
      </c>
      <c r="E672" s="0" t="str">
        <f aca="false">IF(D673&lt;&gt;"",CONCATENATE(D672,F672,D673),"")</f>
        <v>Determinazione: affidamento diretto ai sensi dell'art. 36, comma 2 lett. a) del dlgs. 50/2016 per l'iscrizione di una dipendente al corso di formazione "Le metafore della didascalia". Indizione.Consulta:- Determinazione di indizione n. 419 del 14/3/2017 mecc. 2017 41080/004 (.pdf)- Allegato 1 alla determinazione di indizione: Lettera di affidamento (.pdf)- Allegato 2 alla determinazione di indizione: Trasmissione modulo autocertificazione DPR 445/2000 (.pdf)- Allegato 3 alla determinazione di indizione: Patto d'integrit&amp;agrave; (.pdf)- Determinazione di impegno n. 453 del 20/3/2017 mecc. 2017 01061/004 esecutiva dal 23/3/2017 (.pdf)- Allegato 1 alla determinazione di impegno: quota di iscrizione (.pdf)Liquid.ft elettronica fattpa 7_17 del 27/4/2017 Euro 360,00 - Fondazione Scientifica Querini Stampalia Onlus - elenco n. 2017/7975 (CIG:ZC01DC5A91) - termine di pagamento 11/7/2017.Consulta:- determinazione (.pdf)- elenco 2017/7975 (.pdf)</v>
      </c>
      <c r="F672" s="0" t="str">
        <f aca="false">IF(D672="",""," - ")</f>
        <v/>
      </c>
    </row>
    <row r="673" customFormat="false" ht="12.8" hidden="false" customHeight="false" outlineLevel="0" collapsed="false">
      <c r="A673" s="0" t="n">
        <v>1684</v>
      </c>
      <c r="B673" s="0" t="s">
        <v>1686</v>
      </c>
      <c r="D673" s="0" t="str">
        <f aca="false">IF(C673="",B673,"")</f>
        <v>Determinazione: affidamento diretto ai sensi dell'art. 36, comma 2 lett. a) del dlgs. 50/2016 per l'iscrizione di una dipendente al corso di formazione "Le metafore della didascalia". Indizione.Consulta:- Determinazione di indizione n. 419 del 14/3/2017 mecc. 2017 41080/004 (.pdf)- Allegato 1 alla determinazione di indizione: Lettera di affidamento (.pdf)- Allegato 2 alla determinazione di indizione: Trasmissione modulo autocertificazione DPR 445/2000 (.pdf)- Allegato 3 alla determinazione di indizione: Patto d'integrit&amp;agrave; (.pdf)- Determinazione di impegno n. 453 del 20/3/2017 mecc. 2017 01061/004 esecutiva dal 23/3/2017 (.pdf)- Allegato 1 alla determinazione di impegno: quota di iscrizione (.pdf)Liquid.ft elettronica fattpa 7_17 del 27/4/2017 Euro 360,00 - Fondazione Scientifica Querini Stampalia Onlus - elenco n. 2017/7975 (CIG:ZC01DC5A91) - termine di pagamento 11/7/2017.Consulta:- determinazione (.pdf)- elenco 2017/7975 (.pdf)</v>
      </c>
      <c r="E673" s="0" t="str">
        <f aca="false">IF(D674&lt;&gt;"",CONCATENATE(D673,F673,D674),"")</f>
        <v/>
      </c>
      <c r="F673" s="0" t="str">
        <f aca="false">IF(D673="",""," - ")</f>
        <v> - </v>
      </c>
    </row>
    <row r="674" customFormat="false" ht="12.8" hidden="false" customHeight="false" outlineLevel="0" collapsed="false">
      <c r="A674" s="0" t="n">
        <v>1687</v>
      </c>
      <c r="B674" s="0" t="s">
        <v>1687</v>
      </c>
      <c r="C674" s="0" t="s">
        <v>1688</v>
      </c>
      <c r="D674" s="0" t="str">
        <f aca="false">IF(C674="",B674,"")</f>
        <v/>
      </c>
      <c r="E674" s="0" t="str">
        <f aca="false">IF(D675&lt;&gt;"",CONCATENATE(D674,F674,D675),"")</f>
        <v>Determinazione: nomina commissione giudicatrice della procedura negoziata per l'affidamento del servizio di piccola manutenzione ordinaria su orti fabbricati ed impianti sportivi anno 2017. CIG: 6885172FA9.Consulta:- determinazione di aggiudicazione (.pdf)- determinazione di nomina (.pdf)- curriculum componenti commissione: D'Arienzo Michele, Bufalini Edi e Cumiano Ugo</v>
      </c>
      <c r="F674" s="0" t="str">
        <f aca="false">IF(D674="",""," - ")</f>
        <v/>
      </c>
    </row>
    <row r="675" customFormat="false" ht="12.8" hidden="false" customHeight="false" outlineLevel="0" collapsed="false">
      <c r="A675" s="0" t="n">
        <v>1689</v>
      </c>
      <c r="B675" s="0" t="s">
        <v>1689</v>
      </c>
      <c r="D675" s="0" t="str">
        <f aca="false">IF(C675="",B675,"")</f>
        <v>Determinazione: nomina commissione giudicatrice della procedura negoziata per l'affidamento del servizio di piccola manutenzione ordinaria su orti fabbricati ed impianti sportivi anno 2017. CIG: 6885172FA9.Consulta:- determinazione di aggiudicazione (.pdf)- determinazione di nomina (.pdf)- curriculum componenti commissione: D'Arienzo Michele, Bufalini Edi e Cumiano Ugo</v>
      </c>
      <c r="E675" s="0" t="str">
        <f aca="false">IF(D676&lt;&gt;"",CONCATENATE(D675,F675,D676),"")</f>
        <v/>
      </c>
      <c r="F675" s="0" t="str">
        <f aca="false">IF(D675="",""," - ")</f>
        <v> - </v>
      </c>
    </row>
    <row r="676" customFormat="false" ht="12.8" hidden="false" customHeight="false" outlineLevel="0" collapsed="false">
      <c r="A676" s="0" t="n">
        <v>1692</v>
      </c>
      <c r="B676" s="0" t="s">
        <v>1690</v>
      </c>
      <c r="C676" s="0" t="s">
        <v>1691</v>
      </c>
      <c r="D676" s="0" t="str">
        <f aca="false">IF(C676="",B676,"")</f>
        <v/>
      </c>
      <c r="E676" s="0" t="str">
        <f aca="false">IF(D677&lt;&gt;"",CONCATENATE(D676,F676,D677),"")</f>
        <v>Determinazione: Servizio di specialistica CESM. Indizione procedura. Euro 175.000, 00. CIG: 6962913992.Consulta:- determinazione (.pdf)- preventivo (.pdf)</v>
      </c>
      <c r="F676" s="0" t="str">
        <f aca="false">IF(D676="",""," - ")</f>
        <v/>
      </c>
    </row>
    <row r="677" customFormat="false" ht="12.8" hidden="false" customHeight="false" outlineLevel="0" collapsed="false">
      <c r="A677" s="0" t="n">
        <v>1694</v>
      </c>
      <c r="B677" s="0" t="s">
        <v>1692</v>
      </c>
      <c r="D677" s="0" t="str">
        <f aca="false">IF(C677="",B677,"")</f>
        <v>Determinazione: Servizio di specialistica CESM. Indizione procedura. Euro 175.000, 00. CIG: 6962913992.Consulta:- determinazione (.pdf)- preventivo (.pdf)</v>
      </c>
      <c r="E677" s="0" t="str">
        <f aca="false">IF(D678&lt;&gt;"",CONCATENATE(D677,F677,D678),"")</f>
        <v/>
      </c>
      <c r="F677" s="0" t="str">
        <f aca="false">IF(D677="",""," - ")</f>
        <v> - </v>
      </c>
    </row>
    <row r="678" customFormat="false" ht="12.8" hidden="false" customHeight="false" outlineLevel="0" collapsed="false">
      <c r="A678" s="0" t="n">
        <v>1697</v>
      </c>
      <c r="B678" s="0" t="s">
        <v>1693</v>
      </c>
      <c r="C678" s="0" t="s">
        <v>1694</v>
      </c>
      <c r="D678" s="0" t="str">
        <f aca="false">IF(C678="",B678,"")</f>
        <v/>
      </c>
      <c r="E678" s="0" t="str">
        <f aca="false">IF(D679&lt;&gt;"",CONCATENATE(D678,F678,D679),"")</f>
        <v>Determinazione: Corpo di Polizia Municipale. Procedura di affidamento per il servizio di manutenzione di muletto in dotazione alla Polizia Municipale. Determinazione a contrarre.Consulta: - determinazione (.pdf)- disciplinare (.pdf)</v>
      </c>
      <c r="F678" s="0" t="str">
        <f aca="false">IF(D678="",""," - ")</f>
        <v/>
      </c>
    </row>
    <row r="679" customFormat="false" ht="12.8" hidden="false" customHeight="false" outlineLevel="0" collapsed="false">
      <c r="A679" s="0" t="n">
        <v>1699</v>
      </c>
      <c r="B679" s="0" t="s">
        <v>1695</v>
      </c>
      <c r="D679" s="0" t="str">
        <f aca="false">IF(C679="",B679,"")</f>
        <v>Determinazione: Corpo di Polizia Municipale. Procedura di affidamento per il servizio di manutenzione di muletto in dotazione alla Polizia Municipale. Determinazione a contrarre.Consulta: - determinazione (.pdf)- disciplinare (.pdf)</v>
      </c>
      <c r="E679" s="0" t="str">
        <f aca="false">IF(D680&lt;&gt;"",CONCATENATE(D679,F679,D680),"")</f>
        <v/>
      </c>
      <c r="F679" s="0" t="str">
        <f aca="false">IF(D679="",""," - ")</f>
        <v> - </v>
      </c>
    </row>
    <row r="680" customFormat="false" ht="12.8" hidden="false" customHeight="false" outlineLevel="0" collapsed="false">
      <c r="A680" s="0" t="n">
        <v>1702</v>
      </c>
      <c r="B680" s="0" t="s">
        <v>1696</v>
      </c>
      <c r="C680" s="0" t="s">
        <v>1697</v>
      </c>
      <c r="D680" s="0" t="str">
        <f aca="false">IF(C680="",B680,"")</f>
        <v/>
      </c>
      <c r="E680" s="0" t="str">
        <f aca="false">IF(D681&lt;&gt;"",CONCATENATE(D680,F680,D681),"")</f>
        <v>Deteminazione: Affidamento diretto ai sensi art. 36 comma 2 lettera a) DLgs. 50/2016 servizio di manutenzione attrezzature ludiche grandi parchi della citt&amp;agrave; CIG Z8C1D371B5 autorizzazione esecuzione anticipata impegno di spesa Euro 24.302,78 IVA 22% inclusa CIG Z8C1D371B5 in esecuzione DGC 2017 00500/046.Consulta la determinazione (.pdf) e la determinazione 2017_01680 (.pdf)</v>
      </c>
      <c r="F680" s="0" t="str">
        <f aca="false">IF(D680="",""," - ")</f>
        <v/>
      </c>
    </row>
    <row r="681" customFormat="false" ht="12.8" hidden="false" customHeight="false" outlineLevel="0" collapsed="false">
      <c r="A681" s="0" t="n">
        <v>1704</v>
      </c>
      <c r="B681" s="0" t="s">
        <v>1698</v>
      </c>
      <c r="D681" s="0" t="str">
        <f aca="false">IF(C681="",B681,"")</f>
        <v>Deteminazione: Affidamento diretto ai sensi art. 36 comma 2 lettera a) DLgs. 50/2016 servizio di manutenzione attrezzature ludiche grandi parchi della citt&amp;agrave; CIG Z8C1D371B5 autorizzazione esecuzione anticipata impegno di spesa Euro 24.302,78 IVA 22% inclusa CIG Z8C1D371B5 in esecuzione DGC 2017 00500/046.Consulta la determinazione (.pdf) e la determinazione 2017_01680 (.pdf)</v>
      </c>
      <c r="E681" s="0" t="str">
        <f aca="false">IF(D682&lt;&gt;"",CONCATENATE(D681,F681,D682),"")</f>
        <v/>
      </c>
      <c r="F681" s="0" t="str">
        <f aca="false">IF(D681="",""," - ")</f>
        <v> - </v>
      </c>
    </row>
    <row r="682" customFormat="false" ht="12.8" hidden="false" customHeight="false" outlineLevel="0" collapsed="false">
      <c r="A682" s="0" t="n">
        <v>1707</v>
      </c>
      <c r="B682" s="0" t="s">
        <v>1699</v>
      </c>
      <c r="C682" s="0" t="s">
        <v>1700</v>
      </c>
      <c r="D682" s="0" t="str">
        <f aca="false">IF(C682="",B682,"")</f>
        <v/>
      </c>
      <c r="E682" s="0" t="str">
        <f aca="false">IF(D683&lt;&gt;"",CONCATENATE(D682,F682,D683),"")</f>
        <v>Determinazione: corpo di Polizia Municipale. Affidamento per fornitura cibo secco per i cani in dotazione all'unit&amp;agrave; cinofila. Determinazione a contrarre.Consulta:- determinazione (.pdf)- lettera d'invito (.pdf)</v>
      </c>
      <c r="F682" s="0" t="str">
        <f aca="false">IF(D682="",""," - ")</f>
        <v/>
      </c>
    </row>
    <row r="683" customFormat="false" ht="12.8" hidden="false" customHeight="false" outlineLevel="0" collapsed="false">
      <c r="A683" s="0" t="n">
        <v>1709</v>
      </c>
      <c r="B683" s="0" t="s">
        <v>1701</v>
      </c>
      <c r="D683" s="0" t="str">
        <f aca="false">IF(C683="",B683,"")</f>
        <v>Determinazione: corpo di Polizia Municipale. Affidamento per fornitura cibo secco per i cani in dotazione all'unit&amp;agrave; cinofila. Determinazione a contrarre.Consulta:- determinazione (.pdf)- lettera d'invito (.pdf)</v>
      </c>
      <c r="E683" s="0" t="str">
        <f aca="false">IF(D684&lt;&gt;"",CONCATENATE(D683,F683,D684),"")</f>
        <v/>
      </c>
      <c r="F683" s="0" t="str">
        <f aca="false">IF(D683="",""," - ")</f>
        <v> - </v>
      </c>
    </row>
    <row r="684" customFormat="false" ht="12.8" hidden="false" customHeight="false" outlineLevel="0" collapsed="false">
      <c r="A684" s="0" t="n">
        <v>1712</v>
      </c>
      <c r="B684" s="0" t="s">
        <v>1678</v>
      </c>
      <c r="C684" s="0" t="s">
        <v>1679</v>
      </c>
      <c r="D684" s="0" t="str">
        <f aca="false">IF(C684="",B684,"")</f>
        <v/>
      </c>
      <c r="E684" s="0" t="str">
        <f aca="false">IF(D685&lt;&gt;"",CONCATENATE(D684,F684,D685),"")</f>
        <v>Affidamento della fornitura di maschere oro-nasali marsupi e filtri per la protezione delle vie respiratorie. CIG: ZF61D89F70.Consulta la determinazione (.pdf)</v>
      </c>
      <c r="F684" s="0" t="str">
        <f aca="false">IF(D684="",""," - ")</f>
        <v/>
      </c>
    </row>
    <row r="685" customFormat="false" ht="12.8" hidden="false" customHeight="false" outlineLevel="0" collapsed="false">
      <c r="A685" s="0" t="n">
        <v>1714</v>
      </c>
      <c r="B685" s="0" t="s">
        <v>1702</v>
      </c>
      <c r="D685" s="0" t="str">
        <f aca="false">IF(C685="",B685,"")</f>
        <v>Affidamento della fornitura di maschere oro-nasali marsupi e filtri per la protezione delle vie respiratorie. CIG: ZF61D89F70.Consulta la determinazione (.pdf)</v>
      </c>
      <c r="E685" s="0" t="str">
        <f aca="false">IF(D686&lt;&gt;"",CONCATENATE(D685,F685,D686),"")</f>
        <v/>
      </c>
      <c r="F685" s="0" t="str">
        <f aca="false">IF(D685="",""," - ")</f>
        <v> - </v>
      </c>
    </row>
    <row r="686" customFormat="false" ht="12.8" hidden="false" customHeight="false" outlineLevel="0" collapsed="false">
      <c r="A686" s="0" t="n">
        <v>1717</v>
      </c>
      <c r="B686" s="0" t="s">
        <v>1703</v>
      </c>
      <c r="C686" s="0" t="s">
        <v>1704</v>
      </c>
      <c r="D686" s="0" t="str">
        <f aca="false">IF(C686="",B686,"")</f>
        <v/>
      </c>
      <c r="E686" s="0" t="str">
        <f aca="false">IF(D687&lt;&gt;"",CONCATENATE(D686,F686,D687),"")</f>
        <v>Affidamento del servizio di trascrizione delle sedute consiliari per il biennio 2017-2018 mediante ricorso al mercato elettronico della pubblica amministrazione (MEPA). Indizione. CIG Z5C1DBF032.Consulta:- determinazione (.pdf)- capitolato (.pdf)</v>
      </c>
      <c r="F686" s="0" t="str">
        <f aca="false">IF(D686="",""," - ")</f>
        <v/>
      </c>
    </row>
    <row r="687" customFormat="false" ht="12.8" hidden="false" customHeight="false" outlineLevel="0" collapsed="false">
      <c r="A687" s="0" t="n">
        <v>1719</v>
      </c>
      <c r="B687" s="0" t="s">
        <v>1705</v>
      </c>
      <c r="D687" s="0" t="str">
        <f aca="false">IF(C687="",B687,"")</f>
        <v>Affidamento del servizio di trascrizione delle sedute consiliari per il biennio 2017-2018 mediante ricorso al mercato elettronico della pubblica amministrazione (MEPA). Indizione. CIG Z5C1DBF032.Consulta:- determinazione (.pdf)- capitolato (.pdf)</v>
      </c>
      <c r="E687" s="0" t="str">
        <f aca="false">IF(D688&lt;&gt;"",CONCATENATE(D687,F687,D688),"")</f>
        <v/>
      </c>
      <c r="F687" s="0" t="str">
        <f aca="false">IF(D687="",""," - ")</f>
        <v> - </v>
      </c>
    </row>
    <row r="688" customFormat="false" ht="12.8" hidden="false" customHeight="false" outlineLevel="0" collapsed="false">
      <c r="A688" s="0" t="n">
        <v>1722</v>
      </c>
      <c r="B688" s="0" t="s">
        <v>1706</v>
      </c>
      <c r="C688" s="0" t="s">
        <v>1707</v>
      </c>
      <c r="D688" s="0" t="str">
        <f aca="false">IF(C688="",B688,"")</f>
        <v/>
      </c>
      <c r="E688" s="0" t="str">
        <f aca="false">IF(D689&lt;&gt;"",CONCATENATE(D688,F688,D689),"")</f>
        <v>Corpo di Polizia Municipale. Affidamento per fornitura antiparassitari e altri presidi sanitario medicinali per i cani in dotazione all'unit&amp;agrave; cinofila. Determinazione a contrarre. CIG Z751DBF4F9.Consulta:- determinazione (.pdf)- lettera richiesta offerta (.pdf)</v>
      </c>
      <c r="F688" s="0" t="str">
        <f aca="false">IF(D688="",""," - ")</f>
        <v/>
      </c>
    </row>
    <row r="689" customFormat="false" ht="12.8" hidden="false" customHeight="false" outlineLevel="0" collapsed="false">
      <c r="A689" s="0" t="n">
        <v>1724</v>
      </c>
      <c r="B689" s="0" t="s">
        <v>1708</v>
      </c>
      <c r="D689" s="0" t="str">
        <f aca="false">IF(C689="",B689,"")</f>
        <v>Corpo di Polizia Municipale. Affidamento per fornitura antiparassitari e altri presidi sanitario medicinali per i cani in dotazione all'unit&amp;agrave; cinofila. Determinazione a contrarre. CIG Z751DBF4F9.Consulta:- determinazione (.pdf)- lettera richiesta offerta (.pdf)</v>
      </c>
      <c r="E689" s="0" t="str">
        <f aca="false">IF(D690&lt;&gt;"",CONCATENATE(D689,F689,D690),"")</f>
        <v/>
      </c>
      <c r="F689" s="0" t="str">
        <f aca="false">IF(D689="",""," - ")</f>
        <v> - </v>
      </c>
    </row>
    <row r="690" customFormat="false" ht="12.8" hidden="false" customHeight="false" outlineLevel="0" collapsed="false">
      <c r="A690" s="0" t="n">
        <v>1727</v>
      </c>
      <c r="B690" s="0" t="s">
        <v>1709</v>
      </c>
      <c r="C690" s="0" t="s">
        <v>1710</v>
      </c>
      <c r="D690" s="0" t="str">
        <f aca="false">IF(C690="",B690,"")</f>
        <v/>
      </c>
      <c r="E690" s="0" t="str">
        <f aca="false">IF(D691&lt;&gt;"",CONCATENATE(D690,F690,D691),"")</f>
        <v>Determinazione: Corpo di Polizia Municipale. Procedura di affidamento per la fornitura di specifica modulistica occorrente alla Polizia Municipale. Determinazione a contrarre. GIG: ZD41D2D1B0.Consulta:- determinazione (.pdf)- affidamento fornitura (.pdf)- RDO (.pdf)</v>
      </c>
      <c r="F690" s="0" t="str">
        <f aca="false">IF(D690="",""," - ")</f>
        <v/>
      </c>
    </row>
    <row r="691" customFormat="false" ht="12.8" hidden="false" customHeight="false" outlineLevel="0" collapsed="false">
      <c r="A691" s="0" t="n">
        <v>1729</v>
      </c>
      <c r="B691" s="0" t="s">
        <v>1711</v>
      </c>
      <c r="D691" s="0" t="str">
        <f aca="false">IF(C691="",B691,"")</f>
        <v>Determinazione: Corpo di Polizia Municipale. Procedura di affidamento per la fornitura di specifica modulistica occorrente alla Polizia Municipale. Determinazione a contrarre. GIG: ZD41D2D1B0.Consulta:- determinazione (.pdf)- affidamento fornitura (.pdf)- RDO (.pdf)</v>
      </c>
      <c r="E691" s="0" t="str">
        <f aca="false">IF(D692&lt;&gt;"",CONCATENATE(D691,F691,D692),"")</f>
        <v/>
      </c>
      <c r="F691" s="0" t="str">
        <f aca="false">IF(D691="",""," - ")</f>
        <v> - </v>
      </c>
    </row>
    <row r="692" customFormat="false" ht="12.8" hidden="false" customHeight="false" outlineLevel="0" collapsed="false">
      <c r="A692" s="0" t="n">
        <v>1732</v>
      </c>
      <c r="B692" s="0" t="s">
        <v>1712</v>
      </c>
      <c r="C692" s="0" t="s">
        <v>1713</v>
      </c>
      <c r="D692" s="0" t="str">
        <f aca="false">IF(C692="",B692,"")</f>
        <v/>
      </c>
      <c r="E692" s="0" t="str">
        <f aca="false">IF(D693&lt;&gt;"",CONCATENATE(D692,F692,D693),"")</f>
        <v>Servizio di Virtual Machine e spazio Cloud per Storage CIG: Z251C68160 CUP: 19J16000210006.Consulta la determinazione (.pdf)</v>
      </c>
      <c r="F692" s="0" t="str">
        <f aca="false">IF(D692="",""," - ")</f>
        <v/>
      </c>
    </row>
    <row r="693" customFormat="false" ht="12.8" hidden="false" customHeight="false" outlineLevel="0" collapsed="false">
      <c r="A693" s="0" t="n">
        <v>1734</v>
      </c>
      <c r="B693" s="0" t="s">
        <v>1714</v>
      </c>
      <c r="D693" s="0" t="str">
        <f aca="false">IF(C693="",B693,"")</f>
        <v>Servizio di Virtual Machine e spazio Cloud per Storage CIG: Z251C68160 CUP: 19J16000210006.Consulta la determinazione (.pdf)</v>
      </c>
      <c r="E693" s="0" t="str">
        <f aca="false">IF(D694&lt;&gt;"",CONCATENATE(D693,F693,D694),"")</f>
        <v/>
      </c>
      <c r="F693" s="0" t="str">
        <f aca="false">IF(D693="",""," - ")</f>
        <v> - </v>
      </c>
    </row>
    <row r="694" customFormat="false" ht="12.8" hidden="false" customHeight="false" outlineLevel="0" collapsed="false">
      <c r="A694" s="0" t="n">
        <v>1737</v>
      </c>
      <c r="B694" s="0" t="s">
        <v>1715</v>
      </c>
      <c r="C694" s="0" t="s">
        <v>1716</v>
      </c>
      <c r="D694" s="0" t="str">
        <f aca="false">IF(C694="",B694,"")</f>
        <v/>
      </c>
      <c r="E694" s="0" t="str">
        <f aca="false">IF(D695&lt;&gt;"",CONCATENATE(D694,F694,D695),"")</f>
        <v>Determinazione:Corpo di Polizia Municipale. Procedura di affidamento per la fornitura di maschere oro-nasali per la protezione delle vie respiratorie agli operatori di Polizia Municipale. Determinazione a contrarre. CIG: ZF61D89F70.Consulta:- determinazione (.pdf)- RDO (.pdf)</v>
      </c>
      <c r="F694" s="0" t="str">
        <f aca="false">IF(D694="",""," - ")</f>
        <v/>
      </c>
    </row>
    <row r="695" customFormat="false" ht="12.8" hidden="false" customHeight="false" outlineLevel="0" collapsed="false">
      <c r="A695" s="0" t="n">
        <v>1739</v>
      </c>
      <c r="B695" s="0" t="s">
        <v>1717</v>
      </c>
      <c r="D695" s="0" t="str">
        <f aca="false">IF(C695="",B695,"")</f>
        <v>Determinazione:Corpo di Polizia Municipale. Procedura di affidamento per la fornitura di maschere oro-nasali per la protezione delle vie respiratorie agli operatori di Polizia Municipale. Determinazione a contrarre. CIG: ZF61D89F70.Consulta:- determinazione (.pdf)- RDO (.pdf)</v>
      </c>
      <c r="E695" s="0" t="str">
        <f aca="false">IF(D696&lt;&gt;"",CONCATENATE(D695,F695,D696),"")</f>
        <v/>
      </c>
      <c r="F695" s="0" t="str">
        <f aca="false">IF(D695="",""," - ")</f>
        <v> - </v>
      </c>
    </row>
    <row r="696" customFormat="false" ht="12.8" hidden="false" customHeight="false" outlineLevel="0" collapsed="false">
      <c r="A696" s="0" t="n">
        <v>1742</v>
      </c>
      <c r="B696" s="0" t="s">
        <v>1718</v>
      </c>
      <c r="C696" s="0" t="s">
        <v>1719</v>
      </c>
      <c r="D696" s="0" t="str">
        <f aca="false">IF(C696="",B696,"")</f>
        <v/>
      </c>
      <c r="E696" s="0" t="str">
        <f aca="false">IF(D697&lt;&gt;"",CONCATENATE(D696,F696,D697),"")</f>
        <v>Determinazione: Corpo di Polizia Municipale. Affidamento per servizio di riparazione e certificazione Accredia di una sonda per radiofrequenze. Determinazione a contrarre. CIG: ZBC1D982F6.Consulta:- deteminazione (.pdf)- relazione indagine di mercato (.pdf)- richiesta offerta lettera (.pdf)</v>
      </c>
      <c r="F696" s="0" t="str">
        <f aca="false">IF(D696="",""," - ")</f>
        <v/>
      </c>
    </row>
    <row r="697" customFormat="false" ht="12.8" hidden="false" customHeight="false" outlineLevel="0" collapsed="false">
      <c r="A697" s="0" t="n">
        <v>1744</v>
      </c>
      <c r="B697" s="0" t="s">
        <v>1720</v>
      </c>
      <c r="D697" s="0" t="str">
        <f aca="false">IF(C697="",B697,"")</f>
        <v>Determinazione: Corpo di Polizia Municipale. Affidamento per servizio di riparazione e certificazione Accredia di una sonda per radiofrequenze. Determinazione a contrarre. CIG: ZBC1D982F6.Consulta:- deteminazione (.pdf)- relazione indagine di mercato (.pdf)- richiesta offerta lettera (.pdf)</v>
      </c>
      <c r="E697" s="0" t="str">
        <f aca="false">IF(D698&lt;&gt;"",CONCATENATE(D697,F697,D698),"")</f>
        <v/>
      </c>
      <c r="F697" s="0" t="str">
        <f aca="false">IF(D697="",""," - ")</f>
        <v> - </v>
      </c>
    </row>
    <row r="698" customFormat="false" ht="12.8" hidden="false" customHeight="false" outlineLevel="0" collapsed="false">
      <c r="A698" s="0" t="n">
        <v>1747</v>
      </c>
      <c r="B698" s="0" t="s">
        <v>1721</v>
      </c>
      <c r="C698" s="0" t="s">
        <v>1722</v>
      </c>
      <c r="D698" s="0" t="str">
        <f aca="false">IF(C698="",B698,"")</f>
        <v/>
      </c>
      <c r="E698" s="0" t="str">
        <f aca="false">IF(D699&lt;&gt;"",CONCATENATE(D698,F698,D699),"")</f>
        <v>Determinazione: Corpo di Polizia Municipale. Procedura di affidamento per lo svolgimento di un corso di aggiornamento per l'uso di defibrillatori per personale di vigilanza. Determinazione a contrarre. CIG: Z8D1CFF1D4.Consulta:- determinazione (.pdf)- affidamento del servizio (.pdf)</v>
      </c>
      <c r="F698" s="0" t="str">
        <f aca="false">IF(D698="",""," - ")</f>
        <v/>
      </c>
    </row>
    <row r="699" customFormat="false" ht="12.8" hidden="false" customHeight="false" outlineLevel="0" collapsed="false">
      <c r="A699" s="0" t="n">
        <v>1749</v>
      </c>
      <c r="B699" s="0" t="s">
        <v>1723</v>
      </c>
      <c r="D699" s="0" t="str">
        <f aca="false">IF(C699="",B699,"")</f>
        <v>Determinazione: Corpo di Polizia Municipale. Procedura di affidamento per lo svolgimento di un corso di aggiornamento per l'uso di defibrillatori per personale di vigilanza. Determinazione a contrarre. CIG: Z8D1CFF1D4.Consulta:- determinazione (.pdf)- affidamento del servizio (.pdf)</v>
      </c>
      <c r="E699" s="0" t="str">
        <f aca="false">IF(D700&lt;&gt;"",CONCATENATE(D699,F699,D700),"")</f>
        <v/>
      </c>
      <c r="F699" s="0" t="str">
        <f aca="false">IF(D699="",""," - ")</f>
        <v> - </v>
      </c>
    </row>
    <row r="700" customFormat="false" ht="12.8" hidden="false" customHeight="false" outlineLevel="0" collapsed="false">
      <c r="A700" s="0" t="n">
        <v>1752</v>
      </c>
      <c r="B700" s="0" t="s">
        <v>1724</v>
      </c>
      <c r="C700" s="0" t="s">
        <v>1725</v>
      </c>
      <c r="D700" s="0" t="str">
        <f aca="false">IF(C700="",B700,"")</f>
        <v/>
      </c>
      <c r="E700" s="0" t="str">
        <f aca="false">IF(D701&lt;&gt;"",CONCATENATE(D700,F700,D701),"")</f>
        <v>Affidamento diretto ai sensi dell`art. 36 comma 2 lett. A) d. Lgs. 50/2016 del servizio di manutenzione attrezzature ludiche grandi parchi della citt&amp;agrave; - determinazione a contrarre- CIG Z8C1D371B5.Consulta:- determinazione (.pdf)- elenco interventi di riparazione (.pdf)- lettera d'invito (.pdf)</v>
      </c>
      <c r="F700" s="0" t="str">
        <f aca="false">IF(D700="",""," - ")</f>
        <v/>
      </c>
    </row>
    <row r="701" customFormat="false" ht="12.8" hidden="false" customHeight="false" outlineLevel="0" collapsed="false">
      <c r="A701" s="0" t="n">
        <v>1754</v>
      </c>
      <c r="B701" s="0" t="s">
        <v>1726</v>
      </c>
      <c r="D701" s="0" t="str">
        <f aca="false">IF(C701="",B701,"")</f>
        <v>Affidamento diretto ai sensi dell`art. 36 comma 2 lett. A) d. Lgs. 50/2016 del servizio di manutenzione attrezzature ludiche grandi parchi della citt&amp;agrave; - determinazione a contrarre- CIG Z8C1D371B5.Consulta:- determinazione (.pdf)- elenco interventi di riparazione (.pdf)- lettera d'invito (.pdf)</v>
      </c>
      <c r="E701" s="0" t="str">
        <f aca="false">IF(D702&lt;&gt;"",CONCATENATE(D701,F701,D702),"")</f>
        <v/>
      </c>
      <c r="F701" s="0" t="str">
        <f aca="false">IF(D701="",""," - ")</f>
        <v> - </v>
      </c>
    </row>
    <row r="702" customFormat="false" ht="12.8" hidden="false" customHeight="false" outlineLevel="0" collapsed="false">
      <c r="A702" s="0" t="n">
        <v>1757</v>
      </c>
      <c r="B702" s="0" t="s">
        <v>1727</v>
      </c>
      <c r="C702" s="0" t="s">
        <v>1728</v>
      </c>
      <c r="D702" s="0" t="str">
        <f aca="false">IF(C702="",B702,"")</f>
        <v/>
      </c>
      <c r="E702" s="0" t="str">
        <f aca="false">IF(D703&lt;&gt;"",CONCATENATE(D702,F702,D703),"")</f>
        <v>Servizio di conversione e realizzazione in braille, large print, formato elettronico di testi scolastici per alunni disabili visivi per gli anni 2017/2018. Consulta:- determinazione (.pdf)- verbale 1 (.pdf)- verbale 2 (.pdf)</v>
      </c>
      <c r="F702" s="0" t="str">
        <f aca="false">IF(D702="",""," - ")</f>
        <v/>
      </c>
    </row>
    <row r="703" customFormat="false" ht="12.8" hidden="false" customHeight="false" outlineLevel="0" collapsed="false">
      <c r="A703" s="0" t="n">
        <v>1759</v>
      </c>
      <c r="B703" s="0" t="s">
        <v>1729</v>
      </c>
      <c r="D703" s="0" t="str">
        <f aca="false">IF(C703="",B703,"")</f>
        <v>Servizio di conversione e realizzazione in braille, large print, formato elettronico di testi scolastici per alunni disabili visivi per gli anni 2017/2018. Consulta:- determinazione (.pdf)- verbale 1 (.pdf)- verbale 2 (.pdf)</v>
      </c>
      <c r="E703" s="0" t="str">
        <f aca="false">IF(D704&lt;&gt;"",CONCATENATE(D703,F703,D704),"")</f>
        <v/>
      </c>
      <c r="F703" s="0" t="str">
        <f aca="false">IF(D703="",""," - ")</f>
        <v> - </v>
      </c>
    </row>
    <row r="704" customFormat="false" ht="12.8" hidden="false" customHeight="false" outlineLevel="0" collapsed="false">
      <c r="A704" s="0" t="n">
        <v>1762</v>
      </c>
      <c r="B704" s="0" t="s">
        <v>1730</v>
      </c>
      <c r="C704" s="0" t="s">
        <v>1731</v>
      </c>
      <c r="D704" s="0" t="str">
        <f aca="false">IF(C704="",B704,"")</f>
        <v/>
      </c>
      <c r="E704" s="0" t="str">
        <f aca="false">IF(D705&lt;&gt;"",CONCATENATE(D704,F704,D705),"")</f>
        <v>Sottodiciotto Film Festival. Stampa dei supporti cartacei da inserire nei totem di arredo urbano denominati mupi.Consulta:- determinazione (.pdf)- richiesta preventivo (.pdf)</v>
      </c>
      <c r="F704" s="0" t="str">
        <f aca="false">IF(D704="",""," - ")</f>
        <v/>
      </c>
    </row>
    <row r="705" customFormat="false" ht="12.8" hidden="false" customHeight="false" outlineLevel="0" collapsed="false">
      <c r="A705" s="0" t="n">
        <v>1764</v>
      </c>
      <c r="B705" s="0" t="s">
        <v>1732</v>
      </c>
      <c r="D705" s="0" t="str">
        <f aca="false">IF(C705="",B705,"")</f>
        <v>Sottodiciotto Film Festival. Stampa dei supporti cartacei da inserire nei totem di arredo urbano denominati mupi.Consulta:- determinazione (.pdf)- richiesta preventivo (.pdf)</v>
      </c>
      <c r="E705" s="0" t="str">
        <f aca="false">IF(D706&lt;&gt;"",CONCATENATE(D705,F705,D706),"")</f>
        <v/>
      </c>
      <c r="F705" s="0" t="str">
        <f aca="false">IF(D705="",""," - ")</f>
        <v> - </v>
      </c>
    </row>
    <row r="706" customFormat="false" ht="12.8" hidden="false" customHeight="false" outlineLevel="0" collapsed="false">
      <c r="A706" s="0" t="n">
        <v>1767</v>
      </c>
      <c r="B706" s="0" t="s">
        <v>1733</v>
      </c>
      <c r="C706" s="0" t="s">
        <v>1734</v>
      </c>
      <c r="D706" s="0" t="str">
        <f aca="false">IF(C706="",B706,"")</f>
        <v/>
      </c>
      <c r="E706" s="0" t="str">
        <f aca="false">IF(D707&lt;&gt;"",CONCATENATE(D706,F706,D707),"")</f>
        <v>Sottodiciotto Film Festival. Servizi di ospitalit&amp;agrave; per ospiti - affidamento all'hotel Victoria. Importo di Euro 2.648,80. COD. CIG ZF11C2AC01.Consulta: - determinazione (.pdf)- richiesta preventivo (.pdf)</v>
      </c>
      <c r="F706" s="0" t="str">
        <f aca="false">IF(D706="",""," - ")</f>
        <v/>
      </c>
    </row>
    <row r="707" customFormat="false" ht="12.8" hidden="false" customHeight="false" outlineLevel="0" collapsed="false">
      <c r="A707" s="0" t="n">
        <v>1769</v>
      </c>
      <c r="B707" s="0" t="s">
        <v>1735</v>
      </c>
      <c r="D707" s="0" t="str">
        <f aca="false">IF(C707="",B707,"")</f>
        <v>Sottodiciotto Film Festival. Servizi di ospitalit&amp;agrave; per ospiti - affidamento all'hotel Victoria. Importo di Euro 2.648,80. COD. CIG ZF11C2AC01.Consulta: - determinazione (.pdf)- richiesta preventivo (.pdf)</v>
      </c>
      <c r="E707" s="0" t="str">
        <f aca="false">IF(D708&lt;&gt;"",CONCATENATE(D707,F707,D708),"")</f>
        <v/>
      </c>
      <c r="F707" s="0" t="str">
        <f aca="false">IF(D707="",""," - ")</f>
        <v> - </v>
      </c>
    </row>
    <row r="708" customFormat="false" ht="12.8" hidden="false" customHeight="false" outlineLevel="0" collapsed="false">
      <c r="A708" s="0" t="n">
        <v>1772</v>
      </c>
      <c r="B708" s="0" t="s">
        <v>1736</v>
      </c>
      <c r="C708" s="0" t="s">
        <v>1737</v>
      </c>
      <c r="D708" s="0" t="str">
        <f aca="false">IF(C708="",B708,"")</f>
        <v/>
      </c>
      <c r="E708" s="0" t="str">
        <f aca="false">IF(D709&lt;&gt;"",CONCATENATE(D708,F708,D709),"")</f>
        <v>Sottodiciotto Filmfestival. Affitto sale cinema Romano. Importo di Euro 7.320,00. COD. CIG Z811C2E128.Consulta:- determinazione (.pdf)- richiesta di preventivo (.pdf)</v>
      </c>
      <c r="F708" s="0" t="str">
        <f aca="false">IF(D708="",""," - ")</f>
        <v/>
      </c>
    </row>
    <row r="709" customFormat="false" ht="12.8" hidden="false" customHeight="false" outlineLevel="0" collapsed="false">
      <c r="A709" s="0" t="n">
        <v>1774</v>
      </c>
      <c r="B709" s="0" t="s">
        <v>1738</v>
      </c>
      <c r="D709" s="0" t="str">
        <f aca="false">IF(C709="",B709,"")</f>
        <v>Sottodiciotto Filmfestival. Affitto sale cinema Romano. Importo di Euro 7.320,00. COD. CIG Z811C2E128.Consulta:- determinazione (.pdf)- richiesta di preventivo (.pdf)</v>
      </c>
      <c r="E709" s="0" t="str">
        <f aca="false">IF(D710&lt;&gt;"",CONCATENATE(D709,F709,D710),"")</f>
        <v/>
      </c>
      <c r="F709" s="0" t="str">
        <f aca="false">IF(D709="",""," - ")</f>
        <v> - </v>
      </c>
    </row>
    <row r="710" customFormat="false" ht="12.8" hidden="false" customHeight="false" outlineLevel="0" collapsed="false">
      <c r="A710" s="0" t="n">
        <v>1777</v>
      </c>
      <c r="B710" s="0" t="s">
        <v>1739</v>
      </c>
      <c r="C710" s="0" t="s">
        <v>1740</v>
      </c>
      <c r="D710" s="0" t="str">
        <f aca="false">IF(C710="",B710,"")</f>
        <v/>
      </c>
      <c r="E710" s="0" t="str">
        <f aca="false">IF(D711&lt;&gt;"",CONCATENATE(D710,F710,D711),"")</f>
        <v>Servizio di affilatura lame macchine rasaghiaccio presso impianto sportivo Tazzoli Ghiaccio. Revoca aggiudicazione nei confronti della ditta Re Claudio ai sensi dell`art. 80 comma 4 d. Lgs. 50/2016. N. CIG ZAE1C5E03F e determinazione mecc. 2016/06443/010.Consulta la determinazione (.pdf)</v>
      </c>
      <c r="F710" s="0" t="str">
        <f aca="false">IF(D710="",""," - ")</f>
        <v/>
      </c>
    </row>
    <row r="711" customFormat="false" ht="12.8" hidden="false" customHeight="false" outlineLevel="0" collapsed="false">
      <c r="A711" s="0" t="n">
        <v>1779</v>
      </c>
      <c r="B711" s="0" t="s">
        <v>1741</v>
      </c>
      <c r="D711" s="0" t="str">
        <f aca="false">IF(C711="",B711,"")</f>
        <v>Servizio di affilatura lame macchine rasaghiaccio presso impianto sportivo Tazzoli Ghiaccio. Revoca aggiudicazione nei confronti della ditta Re Claudio ai sensi dell`art. 80 comma 4 d. Lgs. 50/2016. N. CIG ZAE1C5E03F e determinazione mecc. 2016/06443/010.Consulta la determinazione (.pdf)</v>
      </c>
      <c r="E711" s="0" t="str">
        <f aca="false">IF(D712&lt;&gt;"",CONCATENATE(D711,F711,D712),"")</f>
        <v/>
      </c>
      <c r="F711" s="0" t="str">
        <f aca="false">IF(D711="",""," - ")</f>
        <v> - </v>
      </c>
    </row>
    <row r="712" customFormat="false" ht="12.8" hidden="false" customHeight="false" outlineLevel="0" collapsed="false">
      <c r="A712" s="0" t="n">
        <v>1782</v>
      </c>
      <c r="B712" s="0" t="s">
        <v>1742</v>
      </c>
      <c r="C712" s="0" t="s">
        <v>1743</v>
      </c>
      <c r="D712" s="0" t="str">
        <f aca="false">IF(C712="",B712,"")</f>
        <v/>
      </c>
      <c r="E712" s="0" t="str">
        <f aca="false">IF(D713&lt;&gt;"",CONCATENATE(D712,F712,D713),"")</f>
        <v>Sottodiciotto Filmfestival. Servizi di traduzione e sottolineatura film in concorso. Importo di Euro 5.684,83. COD. CIG Z791C3E3CE. Spesa sorretta da fondi gi&amp;agrave; introitati.- determinazione (.pdf)- richiesta preventivo (.pdf)</v>
      </c>
      <c r="F712" s="0" t="str">
        <f aca="false">IF(D712="",""," - ")</f>
        <v/>
      </c>
    </row>
    <row r="713" customFormat="false" ht="12.8" hidden="false" customHeight="false" outlineLevel="0" collapsed="false">
      <c r="A713" s="0" t="n">
        <v>1784</v>
      </c>
      <c r="B713" s="0" t="s">
        <v>1744</v>
      </c>
      <c r="D713" s="0" t="str">
        <f aca="false">IF(C713="",B713,"")</f>
        <v>Sottodiciotto Filmfestival. Servizi di traduzione e sottolineatura film in concorso. Importo di Euro 5.684,83. COD. CIG Z791C3E3CE. Spesa sorretta da fondi gi&amp;agrave; introitati.- determinazione (.pdf)- richiesta preventivo (.pdf)</v>
      </c>
      <c r="E713" s="0" t="str">
        <f aca="false">IF(D714&lt;&gt;"",CONCATENATE(D713,F713,D714),"")</f>
        <v/>
      </c>
      <c r="F713" s="0" t="str">
        <f aca="false">IF(D713="",""," - ")</f>
        <v> - </v>
      </c>
    </row>
    <row r="714" customFormat="false" ht="12.8" hidden="false" customHeight="false" outlineLevel="0" collapsed="false">
      <c r="A714" s="0" t="n">
        <v>1787</v>
      </c>
      <c r="B714" s="0" t="s">
        <v>1745</v>
      </c>
      <c r="C714" s="0" t="s">
        <v>1746</v>
      </c>
      <c r="D714" s="0" t="str">
        <f aca="false">IF(C714="",B714,"")</f>
        <v/>
      </c>
      <c r="E714" s="0" t="str">
        <f aca="false">IF(D715&lt;&gt;"",CONCATENATE(D714,F714,D715),"")</f>
        <v>Sottodiciotto film festival. Affitto sala teatro Colosseo. Importo di Euro 7.149,20. COD. CIG Z101C44FCA. Spesa sorretta da fondi gi&amp;agrave; introitati.Consulta:- determinazione (.pdf)- richiesta di preventivo (.pdf)</v>
      </c>
      <c r="F714" s="0" t="str">
        <f aca="false">IF(D714="",""," - ")</f>
        <v/>
      </c>
    </row>
    <row r="715" customFormat="false" ht="12.8" hidden="false" customHeight="false" outlineLevel="0" collapsed="false">
      <c r="A715" s="0" t="n">
        <v>1789</v>
      </c>
      <c r="B715" s="0" t="s">
        <v>1747</v>
      </c>
      <c r="D715" s="0" t="str">
        <f aca="false">IF(C715="",B715,"")</f>
        <v>Sottodiciotto film festival. Affitto sala teatro Colosseo. Importo di Euro 7.149,20. COD. CIG Z101C44FCA. Spesa sorretta da fondi gi&amp;agrave; introitati.Consulta:- determinazione (.pdf)- richiesta di preventivo (.pdf)</v>
      </c>
      <c r="E715" s="0" t="str">
        <f aca="false">IF(D716&lt;&gt;"",CONCATENATE(D715,F715,D716),"")</f>
        <v/>
      </c>
      <c r="F715" s="0" t="str">
        <f aca="false">IF(D715="",""," - ")</f>
        <v> - </v>
      </c>
    </row>
    <row r="716" customFormat="false" ht="12.8" hidden="false" customHeight="false" outlineLevel="0" collapsed="false">
      <c r="A716" s="0" t="n">
        <v>1792</v>
      </c>
      <c r="B716" s="0" t="s">
        <v>1748</v>
      </c>
      <c r="C716" s="0" t="s">
        <v>1749</v>
      </c>
      <c r="D716" s="0" t="str">
        <f aca="false">IF(C716="",B716,"")</f>
        <v/>
      </c>
      <c r="E716" s="0" t="str">
        <f aca="false">IF(D717&lt;&gt;"",CONCATENATE(D716,F716,D717),"")</f>
        <v>Servizio di conversione large print di testi scolastici per alunni disabili visivi. Impegno di spesa Euro 10.696,40. Spesa sorretta da fondi gi&amp;agrave; introitati. Avanzo vincolato. Cod. CIG Z561BDC94F.Consulta:- determinazione (.pdf)- richiesta di preventivo (.pdf)</v>
      </c>
      <c r="F716" s="0" t="str">
        <f aca="false">IF(D716="",""," - ")</f>
        <v/>
      </c>
    </row>
    <row r="717" customFormat="false" ht="12.8" hidden="false" customHeight="false" outlineLevel="0" collapsed="false">
      <c r="A717" s="0" t="n">
        <v>1794</v>
      </c>
      <c r="B717" s="0" t="s">
        <v>1750</v>
      </c>
      <c r="D717" s="0" t="str">
        <f aca="false">IF(C717="",B717,"")</f>
        <v>Servizio di conversione large print di testi scolastici per alunni disabili visivi. Impegno di spesa Euro 10.696,40. Spesa sorretta da fondi gi&amp;agrave; introitati. Avanzo vincolato. Cod. CIG Z561BDC94F.Consulta:- determinazione (.pdf)- richiesta di preventivo (.pdf)</v>
      </c>
      <c r="E717" s="0" t="str">
        <f aca="false">IF(D718&lt;&gt;"",CONCATENATE(D717,F717,D718),"")</f>
        <v/>
      </c>
      <c r="F717" s="0" t="str">
        <f aca="false">IF(D717="",""," - ")</f>
        <v> - </v>
      </c>
    </row>
    <row r="718" customFormat="false" ht="12.8" hidden="false" customHeight="false" outlineLevel="0" collapsed="false">
      <c r="A718" s="0" t="n">
        <v>1797</v>
      </c>
      <c r="B718" s="0" t="s">
        <v>1751</v>
      </c>
      <c r="C718" s="0" t="s">
        <v>1752</v>
      </c>
      <c r="D718" s="0" t="str">
        <f aca="false">IF(C718="",B718,"")</f>
        <v/>
      </c>
      <c r="E718" s="0" t="str">
        <f aca="false">IF(D719&lt;&gt;"",CONCATENATE(D718,F718,D719),"")</f>
        <v>Festival dell'Educazione 2016. Stampa dei supporti cartacei da inserire nei totem di arredo urbano denominati "MUPI". Affidamento alla ditta IGPDECAUX. Impegno di spesa Euro 4.672,60. CIG. ZF71BD26CE. Spesa finanziata da fondi gi&amp;agrave; introitati.Consulta:- determinazione (.pdf)- richiesta di preventivo (.pdf)</v>
      </c>
      <c r="F718" s="0" t="str">
        <f aca="false">IF(D718="",""," - ")</f>
        <v/>
      </c>
    </row>
    <row r="719" customFormat="false" ht="12.8" hidden="false" customHeight="false" outlineLevel="0" collapsed="false">
      <c r="A719" s="0" t="n">
        <v>1799</v>
      </c>
      <c r="B719" s="0" t="s">
        <v>1753</v>
      </c>
      <c r="D719" s="0" t="str">
        <f aca="false">IF(C719="",B719,"")</f>
        <v>Festival dell'Educazione 2016. Stampa dei supporti cartacei da inserire nei totem di arredo urbano denominati "MUPI". Affidamento alla ditta IGPDECAUX. Impegno di spesa Euro 4.672,60. CIG. ZF71BD26CE. Spesa finanziata da fondi gi&amp;agrave; introitati.Consulta:- determinazione (.pdf)- richiesta di preventivo (.pdf)</v>
      </c>
      <c r="E719" s="0" t="str">
        <f aca="false">IF(D720&lt;&gt;"",CONCATENATE(D719,F719,D720),"")</f>
        <v/>
      </c>
      <c r="F719" s="0" t="str">
        <f aca="false">IF(D719="",""," - ")</f>
        <v> - </v>
      </c>
    </row>
    <row r="720" customFormat="false" ht="12.8" hidden="false" customHeight="false" outlineLevel="0" collapsed="false">
      <c r="A720" s="0" t="n">
        <v>1802</v>
      </c>
      <c r="B720" s="0" t="s">
        <v>1754</v>
      </c>
      <c r="C720" s="0" t="s">
        <v>1755</v>
      </c>
      <c r="D720" s="0" t="str">
        <f aca="false">IF(C720="",B720,"")</f>
        <v/>
      </c>
      <c r="E720" s="0" t="str">
        <f aca="false">IF(D721&lt;&gt;"",CONCATENATE(D720,F720,D721),"")</f>
        <v>Determinazione: Legge 285/97. Percorso formativo rivolto agli insegnanti scuola dell'infanzia ed educatori nidi. Indizione. Cod. CIG Z991B7A025.Consulta:- determinazione (.pdf)- richiesta di preventivo (.pdf)</v>
      </c>
      <c r="F720" s="0" t="str">
        <f aca="false">IF(D720="",""," - ")</f>
        <v/>
      </c>
    </row>
    <row r="721" customFormat="false" ht="12.8" hidden="false" customHeight="false" outlineLevel="0" collapsed="false">
      <c r="A721" s="0" t="n">
        <v>1804</v>
      </c>
      <c r="B721" s="0" t="s">
        <v>1756</v>
      </c>
      <c r="D721" s="0" t="str">
        <f aca="false">IF(C721="",B721,"")</f>
        <v>Determinazione: Legge 285/97. Percorso formativo rivolto agli insegnanti scuola dell'infanzia ed educatori nidi. Indizione. Cod. CIG Z991B7A025.Consulta:- determinazione (.pdf)- richiesta di preventivo (.pdf)</v>
      </c>
      <c r="E721" s="0" t="str">
        <f aca="false">IF(D722&lt;&gt;"",CONCATENATE(D721,F721,D722),"")</f>
        <v/>
      </c>
      <c r="F721" s="0" t="str">
        <f aca="false">IF(D721="",""," - ")</f>
        <v> - </v>
      </c>
    </row>
    <row r="722" customFormat="false" ht="12.8" hidden="false" customHeight="false" outlineLevel="0" collapsed="false">
      <c r="A722" s="0" t="n">
        <v>1807</v>
      </c>
      <c r="B722" s="0" t="s">
        <v>1757</v>
      </c>
      <c r="C722" s="0" t="s">
        <v>1758</v>
      </c>
      <c r="D722" s="0" t="str">
        <f aca="false">IF(C722="",B722,"")</f>
        <v/>
      </c>
      <c r="E722" s="0" t="str">
        <f aca="false">IF(D723&lt;&gt;"",CONCATENATE(D722,F722,D723),"")</f>
        <v>Servizi per l'organizzazione del Sottodiciotto Film Festival. Importo di Euro 21.960,00. Spesa sorretta da fondi gi&amp;agrave; introitati. Cod. CIG Z4D1B8F574.Consulta:- determinazione (.pdf)- richiesta di preventivo (.pdf)</v>
      </c>
      <c r="F722" s="0" t="str">
        <f aca="false">IF(D722="",""," - ")</f>
        <v/>
      </c>
    </row>
    <row r="723" customFormat="false" ht="12.8" hidden="false" customHeight="false" outlineLevel="0" collapsed="false">
      <c r="A723" s="0" t="n">
        <v>1809</v>
      </c>
      <c r="B723" s="0" t="s">
        <v>1759</v>
      </c>
      <c r="D723" s="0" t="str">
        <f aca="false">IF(C723="",B723,"")</f>
        <v>Servizi per l'organizzazione del Sottodiciotto Film Festival. Importo di Euro 21.960,00. Spesa sorretta da fondi gi&amp;agrave; introitati. Cod. CIG Z4D1B8F574.Consulta:- determinazione (.pdf)- richiesta di preventivo (.pdf)</v>
      </c>
      <c r="E723" s="0" t="str">
        <f aca="false">IF(D724&lt;&gt;"",CONCATENATE(D723,F723,D724),"")</f>
        <v/>
      </c>
      <c r="F723" s="0" t="str">
        <f aca="false">IF(D723="",""," - ")</f>
        <v> - </v>
      </c>
    </row>
    <row r="724" customFormat="false" ht="12.8" hidden="false" customHeight="false" outlineLevel="0" collapsed="false">
      <c r="A724" s="0" t="n">
        <v>1812</v>
      </c>
      <c r="B724" s="0" t="s">
        <v>1760</v>
      </c>
      <c r="C724" s="0" t="s">
        <v>1761</v>
      </c>
      <c r="D724" s="0" t="str">
        <f aca="false">IF(C724="",B724,"")</f>
        <v/>
      </c>
      <c r="E724" s="0" t="str">
        <f aca="false">IF(D725&lt;&gt;"",CONCATENATE(D724,F724,D725),"")</f>
        <v>Acquisto arredi per l'infanzia. Affidamento alla ditta Galletti Andrea s.n.c. fondi provenienti da avanzo vincolato in attuazione della delberazione c.c. 2016 1502/024 del 23/02/2016. Importo di euro 21.209,70= iva compresa. Cod. CIG ZBD161C6D6.Consulta:- determinazione (.pdf)- richiesta di preventivo (.pdf)</v>
      </c>
      <c r="F724" s="0" t="str">
        <f aca="false">IF(D724="",""," - ")</f>
        <v/>
      </c>
    </row>
    <row r="725" customFormat="false" ht="12.8" hidden="false" customHeight="false" outlineLevel="0" collapsed="false">
      <c r="A725" s="0" t="n">
        <v>1814</v>
      </c>
      <c r="B725" s="0" t="s">
        <v>1762</v>
      </c>
      <c r="D725" s="0" t="str">
        <f aca="false">IF(C725="",B725,"")</f>
        <v>Acquisto arredi per l'infanzia. Affidamento alla ditta Galletti Andrea s.n.c. fondi provenienti da avanzo vincolato in attuazione della delberazione c.c. 2016 1502/024 del 23/02/2016. Importo di euro 21.209,70= iva compresa. Cod. CIG ZBD161C6D6.Consulta:- determinazione (.pdf)- richiesta di preventivo (.pdf)</v>
      </c>
      <c r="E725" s="0" t="str">
        <f aca="false">IF(D726&lt;&gt;"",CONCATENATE(D725,F725,D726),"")</f>
        <v/>
      </c>
      <c r="F725" s="0" t="str">
        <f aca="false">IF(D725="",""," - ")</f>
        <v> - </v>
      </c>
    </row>
    <row r="726" customFormat="false" ht="12.8" hidden="false" customHeight="false" outlineLevel="0" collapsed="false">
      <c r="A726" s="0" t="n">
        <v>1817</v>
      </c>
      <c r="B726" s="0" t="s">
        <v>1763</v>
      </c>
      <c r="C726" s="0" t="s">
        <v>1764</v>
      </c>
      <c r="D726" s="0" t="str">
        <f aca="false">IF(C726="",B726,"")</f>
        <v/>
      </c>
      <c r="E726" s="0" t="str">
        <f aca="false">IF(D727&lt;&gt;"",CONCATENATE(D726,F726,D727),"")</f>
        <v>Determinazione: affidamento mediante procedura negoziata ai sensi dell'art. 36, comma 2 lett. B) del D.lgs. 50/2016 per l'acquisto del servizio di prelievo mensile per l'analisi batteriologica di campioni d'acqua presso la piscina Gaidano. Biennio 2017/2018. Indizione. Spesa complessiva presunta Euro 4.000,00=.Consulta: - determinazione di indizione (.pdf)- determinazione di aggiudicazione (.pdf)</v>
      </c>
      <c r="F726" s="0" t="str">
        <f aca="false">IF(D726="",""," - ")</f>
        <v/>
      </c>
    </row>
    <row r="727" customFormat="false" ht="12.8" hidden="false" customHeight="false" outlineLevel="0" collapsed="false">
      <c r="A727" s="0" t="n">
        <v>1819</v>
      </c>
      <c r="B727" s="0" t="s">
        <v>1765</v>
      </c>
      <c r="D727" s="0" t="str">
        <f aca="false">IF(C727="",B727,"")</f>
        <v>Determinazione: affidamento mediante procedura negoziata ai sensi dell'art. 36, comma 2 lett. B) del D.lgs. 50/2016 per l'acquisto del servizio di prelievo mensile per l'analisi batteriologica di campioni d'acqua presso la piscina Gaidano. Biennio 2017/2018. Indizione. Spesa complessiva presunta Euro 4.000,00=.Consulta: - determinazione di indizione (.pdf)- determinazione di aggiudicazione (.pdf)</v>
      </c>
      <c r="E727" s="0" t="str">
        <f aca="false">IF(D728&lt;&gt;"",CONCATENATE(D727,F727,D728),"")</f>
        <v/>
      </c>
      <c r="F727" s="0" t="str">
        <f aca="false">IF(D727="",""," - ")</f>
        <v> - </v>
      </c>
    </row>
    <row r="728" customFormat="false" ht="12.8" hidden="false" customHeight="false" outlineLevel="0" collapsed="false">
      <c r="A728" s="0" t="n">
        <v>1822</v>
      </c>
      <c r="B728" s="0" t="s">
        <v>1766</v>
      </c>
      <c r="C728" s="0" t="s">
        <v>1767</v>
      </c>
      <c r="D728" s="0" t="str">
        <f aca="false">IF(C728="",B728,"")</f>
        <v/>
      </c>
      <c r="E728" s="0" t="str">
        <f aca="false">IF(D729&lt;&gt;"",CONCATENATE(D728,F728,D729),"")</f>
        <v>Affidamento del servizio di consultazione banche dati Rupar e gestione Server Virtuale ad opera del Corpo di Polizia Municipale - CIG Z1D1C6D2C.Consulta la lettera affidamento (.pdf)</v>
      </c>
      <c r="F728" s="0" t="str">
        <f aca="false">IF(D728="",""," - ")</f>
        <v/>
      </c>
    </row>
    <row r="729" customFormat="false" ht="12.8" hidden="false" customHeight="false" outlineLevel="0" collapsed="false">
      <c r="A729" s="0" t="n">
        <v>1824</v>
      </c>
      <c r="B729" s="0" t="s">
        <v>1768</v>
      </c>
      <c r="D729" s="0" t="str">
        <f aca="false">IF(C729="",B729,"")</f>
        <v>Affidamento del servizio di consultazione banche dati Rupar e gestione Server Virtuale ad opera del Corpo di Polizia Municipale - CIG Z1D1C6D2C.Consulta la lettera affidamento (.pdf)</v>
      </c>
      <c r="E729" s="0" t="str">
        <f aca="false">IF(D730&lt;&gt;"",CONCATENATE(D729,F729,D730),"")</f>
        <v/>
      </c>
      <c r="F729" s="0" t="str">
        <f aca="false">IF(D729="",""," - ")</f>
        <v> - </v>
      </c>
    </row>
    <row r="730" customFormat="false" ht="12.8" hidden="false" customHeight="false" outlineLevel="0" collapsed="false">
      <c r="A730" s="0" t="n">
        <v>1827</v>
      </c>
      <c r="B730" s="0" t="s">
        <v>1769</v>
      </c>
      <c r="C730" s="0" t="s">
        <v>1770</v>
      </c>
      <c r="D730" s="0" t="str">
        <f aca="false">IF(C730="",B730,"")</f>
        <v/>
      </c>
      <c r="E730" s="0" t="str">
        <f aca="false">IF(D731&lt;&gt;"",CONCATENATE(D730,F730,D731),"")</f>
        <v>Determinazione: affidamento diretto per la fornitura di colorante ecologico atossico per macchina traccia campi da calcio impianto sportivo Nebiolo ai sensi dell'art. 36, comma 2 lett. A) del D.Lgs. 50/2016. Impegno di spesa di Euro 3.416,00 IVA compresa CIG. N&amp;deg; Z671C120F0.Consulta la determinazione (.pdf)</v>
      </c>
      <c r="F730" s="0" t="str">
        <f aca="false">IF(D730="",""," - ")</f>
        <v/>
      </c>
    </row>
    <row r="731" customFormat="false" ht="12.8" hidden="false" customHeight="false" outlineLevel="0" collapsed="false">
      <c r="A731" s="0" t="n">
        <v>1829</v>
      </c>
      <c r="B731" s="0" t="s">
        <v>1771</v>
      </c>
      <c r="D731" s="0" t="str">
        <f aca="false">IF(C731="",B731,"")</f>
        <v>Determinazione: affidamento diretto per la fornitura di colorante ecologico atossico per macchina traccia campi da calcio impianto sportivo Nebiolo ai sensi dell'art. 36, comma 2 lett. A) del D.Lgs. 50/2016. Impegno di spesa di Euro 3.416,00 IVA compresa CIG. N&amp;deg; Z671C120F0.Consulta la determinazione (.pdf)</v>
      </c>
      <c r="E731" s="0" t="str">
        <f aca="false">IF(D732&lt;&gt;"",CONCATENATE(D731,F731,D732),"")</f>
        <v/>
      </c>
      <c r="F731" s="0" t="str">
        <f aca="false">IF(D731="",""," - ")</f>
        <v> - </v>
      </c>
    </row>
    <row r="732" customFormat="false" ht="12.8" hidden="false" customHeight="false" outlineLevel="0" collapsed="false">
      <c r="A732" s="0" t="n">
        <v>1832</v>
      </c>
      <c r="B732" s="0" t="s">
        <v>1772</v>
      </c>
      <c r="C732" s="0" t="s">
        <v>1773</v>
      </c>
      <c r="D732" s="0" t="str">
        <f aca="false">IF(C732="",B732,"")</f>
        <v/>
      </c>
      <c r="E732" s="0" t="str">
        <f aca="false">IF(D733&lt;&gt;"",CONCATENATE(D732,F732,D733),"")</f>
        <v>Determinazione: affidamento diretto per la fornitura di colorante ecologico atossico per la macchina traccia campo di calcio impianto sportivo Primo Nebiolo ai sensi dell'art. 36, comma 2 lett. A) del D.Lgs. 50/2016. Indizione CIG. N&amp;deg; Z671C120F0.Consulta la determinazione (.pdf)</v>
      </c>
      <c r="F732" s="0" t="str">
        <f aca="false">IF(D732="",""," - ")</f>
        <v/>
      </c>
    </row>
    <row r="733" customFormat="false" ht="12.8" hidden="false" customHeight="false" outlineLevel="0" collapsed="false">
      <c r="A733" s="0" t="n">
        <v>1834</v>
      </c>
      <c r="B733" s="0" t="s">
        <v>1774</v>
      </c>
      <c r="D733" s="0" t="str">
        <f aca="false">IF(C733="",B733,"")</f>
        <v>Determinazione: affidamento diretto per la fornitura di colorante ecologico atossico per la macchina traccia campo di calcio impianto sportivo Primo Nebiolo ai sensi dell'art. 36, comma 2 lett. A) del D.Lgs. 50/2016. Indizione CIG. N&amp;deg; Z671C120F0.Consulta la determinazione (.pdf)</v>
      </c>
      <c r="E733" s="0" t="str">
        <f aca="false">IF(D734&lt;&gt;"",CONCATENATE(D733,F733,D734),"")</f>
        <v/>
      </c>
      <c r="F733" s="0" t="str">
        <f aca="false">IF(D733="",""," - ")</f>
        <v> - </v>
      </c>
    </row>
    <row r="734" customFormat="false" ht="12.8" hidden="false" customHeight="false" outlineLevel="0" collapsed="false">
      <c r="A734" s="0" t="n">
        <v>1837</v>
      </c>
      <c r="B734" s="0" t="s">
        <v>1775</v>
      </c>
      <c r="C734" s="0" t="s">
        <v>1776</v>
      </c>
      <c r="D734" s="0" t="str">
        <f aca="false">IF(C734="",B734,"")</f>
        <v/>
      </c>
      <c r="E734" s="0" t="str">
        <f aca="false">IF(D735&lt;&gt;"",CONCATENATE(D734,F734,D735),"")</f>
        <v>Determinazione: affidamento mediante procedura negoziata del servizio di analisi chimica e batteriologica delle acque della piscina Stadio Monumentale biennio 2017/2018 per Euro 3.660,00 IVA inclusa. Autorizzazione consegna anticipata e impegno limitato a Euro 152, 50 IVA inclusa. CIGN. Z321BE6122.Consulta la determinazione (.pdf)</v>
      </c>
      <c r="F734" s="0" t="str">
        <f aca="false">IF(D734="",""," - ")</f>
        <v/>
      </c>
    </row>
    <row r="735" customFormat="false" ht="12.8" hidden="false" customHeight="false" outlineLevel="0" collapsed="false">
      <c r="A735" s="0" t="n">
        <v>1839</v>
      </c>
      <c r="B735" s="0" t="s">
        <v>1777</v>
      </c>
      <c r="D735" s="0" t="str">
        <f aca="false">IF(C735="",B735,"")</f>
        <v>Determinazione: affidamento mediante procedura negoziata del servizio di analisi chimica e batteriologica delle acque della piscina Stadio Monumentale biennio 2017/2018 per Euro 3.660,00 IVA inclusa. Autorizzazione consegna anticipata e impegno limitato a Euro 152, 50 IVA inclusa. CIGN. Z321BE6122.Consulta la determinazione (.pdf)</v>
      </c>
      <c r="E735" s="0" t="str">
        <f aca="false">IF(D736&lt;&gt;"",CONCATENATE(D735,F735,D736),"")</f>
        <v/>
      </c>
      <c r="F735" s="0" t="str">
        <f aca="false">IF(D735="",""," - ")</f>
        <v> - </v>
      </c>
    </row>
    <row r="736" customFormat="false" ht="12.8" hidden="false" customHeight="false" outlineLevel="0" collapsed="false">
      <c r="A736" s="0" t="n">
        <v>1842</v>
      </c>
      <c r="B736" s="0" t="s">
        <v>1778</v>
      </c>
      <c r="C736" s="0" t="s">
        <v>1779</v>
      </c>
      <c r="D736" s="0" t="str">
        <f aca="false">IF(C736="",B736,"")</f>
        <v/>
      </c>
      <c r="E736" s="0" t="str">
        <f aca="false">IF(D737&lt;&gt;"",CONCATENATE(D736,F736,D737),"")</f>
        <v>Determinazione: affidamento mediante procedura negoziata ai sensi dell'art. 36, comma 2 lett. B) del D.Lgs. 50/2016 per il servizio di analisi chimica e batteriologica delle acque presso la piscina Stadio Munumentale di C. So Galileo Ferraris 294, importo presunto di gara Euro 3.660,00 IVA inclusa. Indizione CIG. N&amp;deg; Z321BE6162.Consulta la deliberazione (.pdf)</v>
      </c>
      <c r="F736" s="0" t="str">
        <f aca="false">IF(D736="",""," - ")</f>
        <v/>
      </c>
    </row>
    <row r="737" customFormat="false" ht="12.8" hidden="false" customHeight="false" outlineLevel="0" collapsed="false">
      <c r="A737" s="0" t="n">
        <v>1844</v>
      </c>
      <c r="B737" s="0" t="s">
        <v>1780</v>
      </c>
      <c r="D737" s="0" t="str">
        <f aca="false">IF(C737="",B737,"")</f>
        <v>Determinazione: affidamento mediante procedura negoziata ai sensi dell'art. 36, comma 2 lett. B) del D.Lgs. 50/2016 per il servizio di analisi chimica e batteriologica delle acque presso la piscina Stadio Munumentale di C. So Galileo Ferraris 294, importo presunto di gara Euro 3.660,00 IVA inclusa. Indizione CIG. N&amp;deg; Z321BE6162.Consulta la deliberazione (.pdf)</v>
      </c>
      <c r="E737" s="0" t="str">
        <f aca="false">IF(D738&lt;&gt;"",CONCATENATE(D737,F737,D738),"")</f>
        <v/>
      </c>
      <c r="F737" s="0" t="str">
        <f aca="false">IF(D737="",""," - ")</f>
        <v> - </v>
      </c>
    </row>
    <row r="738" customFormat="false" ht="12.8" hidden="false" customHeight="false" outlineLevel="0" collapsed="false">
      <c r="A738" s="0" t="n">
        <v>1847</v>
      </c>
      <c r="B738" s="0" t="s">
        <v>1781</v>
      </c>
      <c r="C738" s="0" t="s">
        <v>1782</v>
      </c>
      <c r="D738" s="0" t="str">
        <f aca="false">IF(C738="",B738,"")</f>
        <v/>
      </c>
      <c r="E738" s="0" t="str">
        <f aca="false">IF(D739&lt;&gt;"",CONCATENATE(D738,F738,D739),"")</f>
        <v>Determinazione: avviso pubblico ai sensi dell'art. 216, comma 9 del D.Lgs. 50/2016 - servizio di analisi chimica e batteriologica delle acque della piscina Stadio Munumentale sita in Torino - Corso Galileo Ferraris n. 294. Approvazione elenco operatori economici.Consulta la determinazione (.pdf)</v>
      </c>
      <c r="F738" s="0" t="str">
        <f aca="false">IF(D738="",""," - ")</f>
        <v/>
      </c>
    </row>
    <row r="739" customFormat="false" ht="12.8" hidden="false" customHeight="false" outlineLevel="0" collapsed="false">
      <c r="A739" s="0" t="n">
        <v>1849</v>
      </c>
      <c r="B739" s="0" t="s">
        <v>1783</v>
      </c>
      <c r="D739" s="0" t="str">
        <f aca="false">IF(C739="",B739,"")</f>
        <v>Determinazione: avviso pubblico ai sensi dell'art. 216, comma 9 del D.Lgs. 50/2016 - servizio di analisi chimica e batteriologica delle acque della piscina Stadio Munumentale sita in Torino - Corso Galileo Ferraris n. 294. Approvazione elenco operatori economici.Consulta la determinazione (.pdf)</v>
      </c>
      <c r="E739" s="0" t="str">
        <f aca="false">IF(D740&lt;&gt;"",CONCATENATE(D739,F739,D740),"")</f>
        <v/>
      </c>
      <c r="F739" s="0" t="str">
        <f aca="false">IF(D739="",""," - ")</f>
        <v> - </v>
      </c>
    </row>
    <row r="740" customFormat="false" ht="12.8" hidden="false" customHeight="false" outlineLevel="0" collapsed="false">
      <c r="A740" s="0" t="n">
        <v>1852</v>
      </c>
      <c r="B740" s="0" t="s">
        <v>1784</v>
      </c>
      <c r="C740" s="0" t="s">
        <v>1785</v>
      </c>
      <c r="D740" s="0" t="str">
        <f aca="false">IF(C740="",B740,"")</f>
        <v/>
      </c>
      <c r="E740" s="0" t="str">
        <f aca="false">IF(D741&lt;&gt;"",CONCATENATE(D740,F740,D741),"")</f>
        <v>Determinazione: affidamento diretto ai sensi dell'art. 36, comma 2 lett. A) del D.Lgs. 50/2016 del servizio di manutenzione di due macchine rasaghiaccio in dotazione presso Palatazzoli di Via Sanremo, 67. Importo presunto di gara Euro 30.500,00 IVA inclusa. CIG. N. ZE11C3138B.Consulta la determinazione (.pdf)</v>
      </c>
      <c r="F740" s="0" t="str">
        <f aca="false">IF(D740="",""," - ")</f>
        <v/>
      </c>
    </row>
    <row r="741" customFormat="false" ht="12.8" hidden="false" customHeight="false" outlineLevel="0" collapsed="false">
      <c r="A741" s="0" t="n">
        <v>1854</v>
      </c>
      <c r="B741" s="0" t="s">
        <v>1786</v>
      </c>
      <c r="D741" s="0" t="str">
        <f aca="false">IF(C741="",B741,"")</f>
        <v>Determinazione: affidamento diretto ai sensi dell'art. 36, comma 2 lett. A) del D.Lgs. 50/2016 del servizio di manutenzione di due macchine rasaghiaccio in dotazione presso Palatazzoli di Via Sanremo, 67. Importo presunto di gara Euro 30.500,00 IVA inclusa. CIG. N. ZE11C3138B.Consulta la determinazione (.pdf)</v>
      </c>
      <c r="E741" s="0" t="str">
        <f aca="false">IF(D742&lt;&gt;"",CONCATENATE(D741,F741,D742),"")</f>
        <v/>
      </c>
      <c r="F741" s="0" t="str">
        <f aca="false">IF(D741="",""," - ")</f>
        <v> - </v>
      </c>
    </row>
    <row r="742" customFormat="false" ht="12.8" hidden="false" customHeight="false" outlineLevel="0" collapsed="false">
      <c r="A742" s="0" t="n">
        <v>1857</v>
      </c>
      <c r="B742" s="0" t="s">
        <v>1787</v>
      </c>
      <c r="C742" s="0" t="s">
        <v>1788</v>
      </c>
      <c r="D742" s="0" t="str">
        <f aca="false">IF(C742="",B742,"")</f>
        <v/>
      </c>
      <c r="E742" s="0" t="str">
        <f aca="false">IF(D743&lt;&gt;"",CONCATENATE(D742,F742,D743),"")</f>
        <v>Determinazione: affidamento diretto alla ditta Re Claudio ai sensi dell'art. 36, comma 2 lett. A) del D.Lgs. 50/2016 del servizio di affilatura lame macchine rasaghiaccio presso impianto Tazzoli Ghiaccio. Impegno di spesa di Euro 6.405,00 IVA compresa. N. CIG. ZAE1C5E03F.Consulta la determinazione (.pdf)</v>
      </c>
      <c r="F742" s="0" t="str">
        <f aca="false">IF(D742="",""," - ")</f>
        <v/>
      </c>
    </row>
    <row r="743" customFormat="false" ht="12.8" hidden="false" customHeight="false" outlineLevel="0" collapsed="false">
      <c r="A743" s="0" t="n">
        <v>1859</v>
      </c>
      <c r="B743" s="0" t="s">
        <v>1789</v>
      </c>
      <c r="D743" s="0" t="str">
        <f aca="false">IF(C743="",B743,"")</f>
        <v>Determinazione: affidamento diretto alla ditta Re Claudio ai sensi dell'art. 36, comma 2 lett. A) del D.Lgs. 50/2016 del servizio di affilatura lame macchine rasaghiaccio presso impianto Tazzoli Ghiaccio. Impegno di spesa di Euro 6.405,00 IVA compresa. N. CIG. ZAE1C5E03F.Consulta la determinazione (.pdf)</v>
      </c>
      <c r="E743" s="0" t="str">
        <f aca="false">IF(D744&lt;&gt;"",CONCATENATE(D743,F743,D744),"")</f>
        <v/>
      </c>
      <c r="F743" s="0" t="str">
        <f aca="false">IF(D743="",""," - ")</f>
        <v> - </v>
      </c>
    </row>
    <row r="744" customFormat="false" ht="12.8" hidden="false" customHeight="false" outlineLevel="0" collapsed="false">
      <c r="A744" s="0" t="n">
        <v>1862</v>
      </c>
      <c r="B744" s="0" t="s">
        <v>1790</v>
      </c>
      <c r="C744" s="0" t="s">
        <v>1791</v>
      </c>
      <c r="D744" s="0" t="str">
        <f aca="false">IF(C744="",B744,"")</f>
        <v/>
      </c>
      <c r="E744" s="0" t="str">
        <f aca="false">IF(D745&lt;&gt;"",CONCATENATE(D744,F744,D745),"")</f>
        <v>Determinazione: procedura negoziata n&amp;deg; 8/2016 affidamento diretto del servizio affilatura lame macchine rasaghiaccio alla ditta Re Claudio. Terza indizione. N&amp;deg; CIG. ZAE1C5E03F.Consulta la determinazione (.pdf)</v>
      </c>
      <c r="F744" s="0" t="str">
        <f aca="false">IF(D744="",""," - ")</f>
        <v/>
      </c>
    </row>
    <row r="745" customFormat="false" ht="12.8" hidden="false" customHeight="false" outlineLevel="0" collapsed="false">
      <c r="A745" s="0" t="n">
        <v>1864</v>
      </c>
      <c r="B745" s="0" t="s">
        <v>1792</v>
      </c>
      <c r="D745" s="0" t="str">
        <f aca="false">IF(C745="",B745,"")</f>
        <v>Determinazione: procedura negoziata n&amp;deg; 8/2016 affidamento diretto del servizio affilatura lame macchine rasaghiaccio alla ditta Re Claudio. Terza indizione. N&amp;deg; CIG. ZAE1C5E03F.Consulta la determinazione (.pdf)</v>
      </c>
      <c r="E745" s="0" t="str">
        <f aca="false">IF(D746&lt;&gt;"",CONCATENATE(D745,F745,D746),"")</f>
        <v/>
      </c>
      <c r="F745" s="0" t="str">
        <f aca="false">IF(D745="",""," - ")</f>
        <v> - </v>
      </c>
    </row>
    <row r="746" customFormat="false" ht="12.8" hidden="false" customHeight="false" outlineLevel="0" collapsed="false">
      <c r="A746" s="0" t="n">
        <v>1867</v>
      </c>
      <c r="B746" s="0" t="s">
        <v>1793</v>
      </c>
      <c r="C746" s="0" t="s">
        <v>1794</v>
      </c>
      <c r="D746" s="0" t="str">
        <f aca="false">IF(C746="",B746,"")</f>
        <v/>
      </c>
      <c r="E746" s="0" t="str">
        <f aca="false">IF(D747&lt;&gt;"",CONCATENATE(D746,F746,D747),"")</f>
        <v>Determinazione: RDO MEPA n. 1388492 fornitura stroardinaria di alberi CIG Z4D1BD513A - aggiudicazione - autorizzazione esecuzione anticipata della fornitura - impegno di spesa Euro 27.606, 75 IVA 10% inclusa. Finanziamento con donazioni di cui Euro 15.356,75 confluiti nell'avanzo vincolato.Consulta:- Determinazione (.pdf)- Riepilogo esame offerte (.pdf)- Riepilogo elenco invitati (.pdf)</v>
      </c>
      <c r="F746" s="0" t="str">
        <f aca="false">IF(D746="",""," - ")</f>
        <v/>
      </c>
    </row>
    <row r="747" customFormat="false" ht="12.8" hidden="false" customHeight="false" outlineLevel="0" collapsed="false">
      <c r="A747" s="0" t="n">
        <v>1869</v>
      </c>
      <c r="B747" s="0" t="s">
        <v>1795</v>
      </c>
      <c r="D747" s="0" t="str">
        <f aca="false">IF(C747="",B747,"")</f>
        <v>Determinazione: RDO MEPA n. 1388492 fornitura stroardinaria di alberi CIG Z4D1BD513A - aggiudicazione - autorizzazione esecuzione anticipata della fornitura - impegno di spesa Euro 27.606, 75 IVA 10% inclusa. Finanziamento con donazioni di cui Euro 15.356,75 confluiti nell'avanzo vincolato.Consulta:- Determinazione (.pdf)- Riepilogo esame offerte (.pdf)- Riepilogo elenco invitati (.pdf)</v>
      </c>
      <c r="E747" s="0" t="str">
        <f aca="false">IF(D748&lt;&gt;"",CONCATENATE(D747,F747,D748),"")</f>
        <v/>
      </c>
      <c r="F747" s="0" t="str">
        <f aca="false">IF(D747="",""," - ")</f>
        <v> - </v>
      </c>
    </row>
    <row r="748" customFormat="false" ht="12.8" hidden="false" customHeight="false" outlineLevel="0" collapsed="false">
      <c r="A748" s="0" t="n">
        <v>1872</v>
      </c>
      <c r="B748" s="0" t="s">
        <v>1796</v>
      </c>
      <c r="C748" s="0" t="s">
        <v>1797</v>
      </c>
      <c r="D748" s="0" t="str">
        <f aca="false">IF(C748="",B748,"")</f>
        <v/>
      </c>
      <c r="E748" s="0" t="str">
        <f aca="false">IF(D749&lt;&gt;"",CONCATENATE(D748,F748,D749),"")</f>
        <v>Servizio di Virtual Machine e spazio Cloud per storage per il Corpo di Polizia Minicipale. Determinazione a contrarre.Consulta la determinazione (.pdf)</v>
      </c>
      <c r="F748" s="0" t="str">
        <f aca="false">IF(D748="",""," - ")</f>
        <v/>
      </c>
    </row>
    <row r="749" customFormat="false" ht="12.8" hidden="false" customHeight="false" outlineLevel="0" collapsed="false">
      <c r="A749" s="0" t="n">
        <v>1874</v>
      </c>
      <c r="B749" s="0" t="s">
        <v>1798</v>
      </c>
      <c r="D749" s="0" t="str">
        <f aca="false">IF(C749="",B749,"")</f>
        <v>Servizio di Virtual Machine e spazio Cloud per storage per il Corpo di Polizia Minicipale. Determinazione a contrarre.Consulta la determinazione (.pdf)</v>
      </c>
      <c r="E749" s="0" t="str">
        <f aca="false">IF(D750&lt;&gt;"",CONCATENATE(D749,F749,D750),"")</f>
        <v/>
      </c>
      <c r="F749" s="0" t="str">
        <f aca="false">IF(D749="",""," - ")</f>
        <v> - </v>
      </c>
    </row>
    <row r="750" customFormat="false" ht="12.8" hidden="false" customHeight="false" outlineLevel="0" collapsed="false">
      <c r="A750" s="0" t="n">
        <v>1877</v>
      </c>
      <c r="B750" s="0" t="s">
        <v>1799</v>
      </c>
      <c r="C750" s="0" t="s">
        <v>1800</v>
      </c>
      <c r="D750" s="0" t="str">
        <f aca="false">IF(C750="",B750,"")</f>
        <v/>
      </c>
      <c r="E750" s="0" t="str">
        <f aca="false">IF(D751&lt;&gt;"",CONCATENATE(D750,F750,D751),"")</f>
        <v>Servizio di noleggio attrezzatura informatica CIG: Z971C62A72 CUP: CI9J16000210006.Consulta la determinazione (.pdf) e l'ordine di acquisto (.pdf)</v>
      </c>
      <c r="F750" s="0" t="str">
        <f aca="false">IF(D750="",""," - ")</f>
        <v/>
      </c>
    </row>
    <row r="751" customFormat="false" ht="12.8" hidden="false" customHeight="false" outlineLevel="0" collapsed="false">
      <c r="A751" s="0" t="n">
        <v>1879</v>
      </c>
      <c r="B751" s="0" t="s">
        <v>1801</v>
      </c>
      <c r="D751" s="0" t="str">
        <f aca="false">IF(C751="",B751,"")</f>
        <v>Servizio di noleggio attrezzatura informatica CIG: Z971C62A72 CUP: CI9J16000210006.Consulta la determinazione (.pdf) e l'ordine di acquisto (.pdf)</v>
      </c>
      <c r="E751" s="0" t="str">
        <f aca="false">IF(D752&lt;&gt;"",CONCATENATE(D751,F751,D752),"")</f>
        <v/>
      </c>
      <c r="F751" s="0" t="str">
        <f aca="false">IF(D751="",""," - ")</f>
        <v> - </v>
      </c>
    </row>
    <row r="752" customFormat="false" ht="12.8" hidden="false" customHeight="false" outlineLevel="0" collapsed="false">
      <c r="A752" s="0" t="n">
        <v>1882</v>
      </c>
      <c r="B752" s="0" t="s">
        <v>1802</v>
      </c>
      <c r="C752" s="0" t="s">
        <v>1803</v>
      </c>
      <c r="D752" s="0" t="str">
        <f aca="false">IF(C752="",B752,"")</f>
        <v/>
      </c>
      <c r="E752" s="0" t="str">
        <f aca="false">IF(D753&lt;&gt;"",CONCATENATE(D752,F752,D753),"")</f>
        <v>Corpo di Polizia Municipale. Progetto Alcotraprodige 456. Affidamento per la fornitura a noleggio di laser scanner 3D ai sensi art. 36 comma 2 lettera a) del D. L. Vo. 50/2016. Determinazione a contrarre.Consulta la determinazione (.pdf), i dati generali della procedura (.pdf) e la determinazione anno 2017 (.pdf)</v>
      </c>
      <c r="F752" s="0" t="str">
        <f aca="false">IF(D752="",""," - ")</f>
        <v/>
      </c>
    </row>
    <row r="753" customFormat="false" ht="12.8" hidden="false" customHeight="false" outlineLevel="0" collapsed="false">
      <c r="A753" s="0" t="n">
        <v>1884</v>
      </c>
      <c r="B753" s="0" t="s">
        <v>1804</v>
      </c>
      <c r="D753" s="0" t="str">
        <f aca="false">IF(C753="",B753,"")</f>
        <v>Corpo di Polizia Municipale. Progetto Alcotraprodige 456. Affidamento per la fornitura a noleggio di laser scanner 3D ai sensi art. 36 comma 2 lettera a) del D. L. Vo. 50/2016. Determinazione a contrarre.Consulta la determinazione (.pdf), i dati generali della procedura (.pdf) e la determinazione anno 2017 (.pdf)</v>
      </c>
      <c r="E753" s="0" t="str">
        <f aca="false">IF(D754&lt;&gt;"",CONCATENATE(D753,F753,D754),"")</f>
        <v/>
      </c>
      <c r="F753" s="0" t="str">
        <f aca="false">IF(D753="",""," - ")</f>
        <v> - </v>
      </c>
    </row>
    <row r="754" customFormat="false" ht="12.8" hidden="false" customHeight="false" outlineLevel="0" collapsed="false">
      <c r="A754" s="0" t="n">
        <v>1887</v>
      </c>
      <c r="B754" s="0" t="s">
        <v>1805</v>
      </c>
      <c r="C754" s="0" t="s">
        <v>1806</v>
      </c>
      <c r="D754" s="0" t="str">
        <f aca="false">IF(C754="",B754,"")</f>
        <v/>
      </c>
      <c r="E754" s="0" t="str">
        <f aca="false">IF(D755&lt;&gt;"",CONCATENATE(D754,F754,D755),"")</f>
        <v>Affidamento fornitura tramite MEPA accessori radio. CIG: Z171AB5A00.Consulta: - determinazione (.pdf)- stipula contratto (.pdf)</v>
      </c>
      <c r="F754" s="0" t="str">
        <f aca="false">IF(D754="",""," - ")</f>
        <v/>
      </c>
    </row>
    <row r="755" customFormat="false" ht="12.8" hidden="false" customHeight="false" outlineLevel="0" collapsed="false">
      <c r="A755" s="0" t="n">
        <v>1889</v>
      </c>
      <c r="B755" s="0" t="s">
        <v>1807</v>
      </c>
      <c r="D755" s="0" t="str">
        <f aca="false">IF(C755="",B755,"")</f>
        <v>Affidamento fornitura tramite MEPA accessori radio. CIG: Z171AB5A00.Consulta: - determinazione (.pdf)- stipula contratto (.pdf)</v>
      </c>
      <c r="E755" s="0" t="str">
        <f aca="false">IF(D756&lt;&gt;"",CONCATENATE(D755,F755,D756),"")</f>
        <v/>
      </c>
      <c r="F755" s="0" t="str">
        <f aca="false">IF(D755="",""," - ")</f>
        <v> - </v>
      </c>
    </row>
    <row r="756" customFormat="false" ht="12.8" hidden="false" customHeight="false" outlineLevel="0" collapsed="false">
      <c r="A756" s="0" t="n">
        <v>1892</v>
      </c>
      <c r="B756" s="0" t="s">
        <v>1808</v>
      </c>
      <c r="C756" s="0" t="s">
        <v>1809</v>
      </c>
      <c r="D756" s="0" t="str">
        <f aca="false">IF(C756="",B756,"")</f>
        <v/>
      </c>
      <c r="E756" s="0" t="str">
        <f aca="false">IF(D757&lt;&gt;"",CONCATENATE(D756,F756,D757),"")</f>
        <v>Affidamento servizio di manutenzione straordinaria per n&amp;deg; 29 porte scorrevoli automatiche situate nelle sedi della Polizia Municipale di Via Bologna 74 e della Protezione Civile di Via Magnolie 5. CIG: Z411B50056.Consulta la determinazione (.pdf)</v>
      </c>
      <c r="F756" s="0" t="str">
        <f aca="false">IF(D756="",""," - ")</f>
        <v/>
      </c>
    </row>
    <row r="757" customFormat="false" ht="12.8" hidden="false" customHeight="false" outlineLevel="0" collapsed="false">
      <c r="A757" s="0" t="n">
        <v>1894</v>
      </c>
      <c r="B757" s="0" t="s">
        <v>1810</v>
      </c>
      <c r="D757" s="0" t="str">
        <f aca="false">IF(C757="",B757,"")</f>
        <v>Affidamento servizio di manutenzione straordinaria per n&amp;deg; 29 porte scorrevoli automatiche situate nelle sedi della Polizia Municipale di Via Bologna 74 e della Protezione Civile di Via Magnolie 5. CIG: Z411B50056.Consulta la determinazione (.pdf)</v>
      </c>
      <c r="E757" s="0" t="str">
        <f aca="false">IF(D758&lt;&gt;"",CONCATENATE(D757,F757,D758),"")</f>
        <v/>
      </c>
      <c r="F757" s="0" t="str">
        <f aca="false">IF(D757="",""," - ")</f>
        <v> - </v>
      </c>
    </row>
    <row r="758" customFormat="false" ht="12.8" hidden="false" customHeight="false" outlineLevel="0" collapsed="false">
      <c r="A758" s="0" t="n">
        <v>1897</v>
      </c>
      <c r="B758" s="0" t="s">
        <v>1811</v>
      </c>
      <c r="C758" s="0" t="s">
        <v>1812</v>
      </c>
      <c r="D758" s="0" t="str">
        <f aca="false">IF(C758="",B758,"")</f>
        <v/>
      </c>
      <c r="E758" s="0" t="str">
        <f aca="false">IF(D759&lt;&gt;"",CONCATENATE(D758,F758,D759),"")</f>
        <v>Fornitura software denominato Microstrategy CIG Z411C35A27 CUP 19J16000210006. Ordine diretto MEPA.Consulta la determinazione dirigenziale (.pdf)</v>
      </c>
      <c r="F758" s="0" t="str">
        <f aca="false">IF(D758="",""," - ")</f>
        <v/>
      </c>
    </row>
    <row r="759" customFormat="false" ht="12.8" hidden="false" customHeight="false" outlineLevel="0" collapsed="false">
      <c r="A759" s="0" t="n">
        <v>1899</v>
      </c>
      <c r="B759" s="0" t="s">
        <v>1813</v>
      </c>
      <c r="D759" s="0" t="str">
        <f aca="false">IF(C759="",B759,"")</f>
        <v>Fornitura software denominato Microstrategy CIG Z411C35A27 CUP 19J16000210006. Ordine diretto MEPA.Consulta la determinazione dirigenziale (.pdf)</v>
      </c>
      <c r="E759" s="0" t="str">
        <f aca="false">IF(D760&lt;&gt;"",CONCATENATE(D759,F759,D760),"")</f>
        <v/>
      </c>
      <c r="F759" s="0" t="str">
        <f aca="false">IF(D759="",""," - ")</f>
        <v> - </v>
      </c>
    </row>
    <row r="760" customFormat="false" ht="12.8" hidden="false" customHeight="false" outlineLevel="0" collapsed="false">
      <c r="A760" s="0" t="n">
        <v>1902</v>
      </c>
      <c r="B760" s="0" t="s">
        <v>1814</v>
      </c>
      <c r="C760" s="0" t="s">
        <v>1815</v>
      </c>
      <c r="D760" s="0" t="str">
        <f aca="false">IF(C760="",B760,"")</f>
        <v/>
      </c>
      <c r="E760" s="0" t="str">
        <f aca="false">IF(D761&lt;&gt;"",CONCATENATE(D760,F760,D761),"")</f>
        <v>Affidamento diretto ai sensi art. 36 comma 2 lett. A) d. Lgs. 50/2016 per l`acquisto di platanor vallis clausa importo presunto euro 14.400,00 - indizione.Consulta la determinazione (.pdf)</v>
      </c>
      <c r="F760" s="0" t="str">
        <f aca="false">IF(D760="",""," - ")</f>
        <v/>
      </c>
    </row>
    <row r="761" customFormat="false" ht="12.8" hidden="false" customHeight="false" outlineLevel="0" collapsed="false">
      <c r="A761" s="0" t="n">
        <v>1904</v>
      </c>
      <c r="B761" s="0" t="s">
        <v>1816</v>
      </c>
      <c r="D761" s="0" t="str">
        <f aca="false">IF(C761="",B761,"")</f>
        <v>Affidamento diretto ai sensi art. 36 comma 2 lett. A) d. Lgs. 50/2016 per l`acquisto di platanor vallis clausa importo presunto euro 14.400,00 - indizione.Consulta la determinazione (.pdf)</v>
      </c>
      <c r="E761" s="0" t="str">
        <f aca="false">IF(D762&lt;&gt;"",CONCATENATE(D761,F761,D762),"")</f>
        <v/>
      </c>
      <c r="F761" s="0" t="str">
        <f aca="false">IF(D761="",""," - ")</f>
        <v> - </v>
      </c>
    </row>
    <row r="762" customFormat="false" ht="12.8" hidden="false" customHeight="false" outlineLevel="0" collapsed="false">
      <c r="A762" s="0" t="n">
        <v>1907</v>
      </c>
      <c r="B762" s="0" t="s">
        <v>1817</v>
      </c>
      <c r="C762" s="0" t="s">
        <v>1818</v>
      </c>
      <c r="D762" s="0" t="str">
        <f aca="false">IF(C762="",B762,"")</f>
        <v/>
      </c>
      <c r="E762" s="0" t="str">
        <f aca="false">IF(D763&lt;&gt;"",CONCATENATE(D762,F762,D763),"")</f>
        <v>Corpo di Polizia Municipale. Servizio di scansione, lettura ottica e correzione verbali, determinazione a contrarre. CIG: Z961C58575.Consulta la determinazione e la lettera d'invito (.pdf)</v>
      </c>
      <c r="F762" s="0" t="str">
        <f aca="false">IF(D762="",""," - ")</f>
        <v/>
      </c>
    </row>
    <row r="763" customFormat="false" ht="12.8" hidden="false" customHeight="false" outlineLevel="0" collapsed="false">
      <c r="A763" s="0" t="n">
        <v>1909</v>
      </c>
      <c r="B763" s="0" t="s">
        <v>1819</v>
      </c>
      <c r="D763" s="0" t="str">
        <f aca="false">IF(C763="",B763,"")</f>
        <v>Corpo di Polizia Municipale. Servizio di scansione, lettura ottica e correzione verbali, determinazione a contrarre. CIG: Z961C58575.Consulta la determinazione e la lettera d'invito (.pdf)</v>
      </c>
      <c r="E763" s="0" t="str">
        <f aca="false">IF(D764&lt;&gt;"",CONCATENATE(D763,F763,D764),"")</f>
        <v/>
      </c>
      <c r="F763" s="0" t="str">
        <f aca="false">IF(D763="",""," - ")</f>
        <v> - </v>
      </c>
    </row>
    <row r="764" customFormat="false" ht="12.8" hidden="false" customHeight="false" outlineLevel="0" collapsed="false">
      <c r="A764" s="0" t="n">
        <v>1912</v>
      </c>
      <c r="B764" s="0" t="s">
        <v>1820</v>
      </c>
      <c r="C764" s="0" t="s">
        <v>1821</v>
      </c>
      <c r="D764" s="0" t="str">
        <f aca="false">IF(C764="",B764,"")</f>
        <v/>
      </c>
      <c r="E764" s="0" t="str">
        <f aca="false">IF(D765&lt;&gt;"",CONCATENATE(D764,F764,D765),"")</f>
        <v>Corpo di Polizia Municipale. Affidamento per fornitura di n&amp;deg; 600 poster per la protezione civile. Determinazione a contrarre. CIG: Z8F1C6C043.Consulta:- determinazione (.pdf)- lettera d'invito (.pdf)</v>
      </c>
      <c r="F764" s="0" t="str">
        <f aca="false">IF(D764="",""," - ")</f>
        <v/>
      </c>
    </row>
    <row r="765" customFormat="false" ht="12.8" hidden="false" customHeight="false" outlineLevel="0" collapsed="false">
      <c r="A765" s="0" t="n">
        <v>1914</v>
      </c>
      <c r="B765" s="0" t="s">
        <v>1822</v>
      </c>
      <c r="D765" s="0" t="str">
        <f aca="false">IF(C765="",B765,"")</f>
        <v>Corpo di Polizia Municipale. Affidamento per fornitura di n&amp;deg; 600 poster per la protezione civile. Determinazione a contrarre. CIG: Z8F1C6C043.Consulta:- determinazione (.pdf)- lettera d'invito (.pdf)</v>
      </c>
      <c r="E765" s="0" t="str">
        <f aca="false">IF(D766&lt;&gt;"",CONCATENATE(D765,F765,D766),"")</f>
        <v/>
      </c>
      <c r="F765" s="0" t="str">
        <f aca="false">IF(D765="",""," - ")</f>
        <v> - </v>
      </c>
    </row>
    <row r="766" customFormat="false" ht="12.8" hidden="false" customHeight="false" outlineLevel="0" collapsed="false">
      <c r="A766" s="0" t="n">
        <v>1917</v>
      </c>
      <c r="B766" s="0" t="s">
        <v>1823</v>
      </c>
      <c r="C766" s="0" t="s">
        <v>1824</v>
      </c>
      <c r="D766" s="0" t="str">
        <f aca="false">IF(C766="",B766,"")</f>
        <v/>
      </c>
      <c r="E766" s="0" t="str">
        <f aca="false">IF(D767&lt;&gt;"",CONCATENATE(D766,F766,D767),"")</f>
        <v>Corpo di Polizia Municipale. Progetto Alcotraprodige 456. Affidamento per la fornitura a noleggio di laser scanner 3D ai sensi art. 36, comma 2 lettera A) del D.L.Vo. 50/2016. Determinazione a contrarre. CIG: 68946068DA.Consulta la determinazione (.pdf) e la RDO (.pdf)</v>
      </c>
      <c r="F766" s="0" t="str">
        <f aca="false">IF(D766="",""," - ")</f>
        <v/>
      </c>
    </row>
    <row r="767" customFormat="false" ht="12.8" hidden="false" customHeight="false" outlineLevel="0" collapsed="false">
      <c r="A767" s="0" t="n">
        <v>1919</v>
      </c>
      <c r="B767" s="0" t="s">
        <v>1825</v>
      </c>
      <c r="D767" s="0" t="str">
        <f aca="false">IF(C767="",B767,"")</f>
        <v>Corpo di Polizia Municipale. Progetto Alcotraprodige 456. Affidamento per la fornitura a noleggio di laser scanner 3D ai sensi art. 36, comma 2 lettera A) del D.L.Vo. 50/2016. Determinazione a contrarre. CIG: 68946068DA.Consulta la determinazione (.pdf) e la RDO (.pdf)</v>
      </c>
      <c r="E767" s="0" t="str">
        <f aca="false">IF(D768&lt;&gt;"",CONCATENATE(D767,F767,D768),"")</f>
        <v/>
      </c>
      <c r="F767" s="0" t="str">
        <f aca="false">IF(D767="",""," - ")</f>
        <v> - </v>
      </c>
    </row>
    <row r="768" customFormat="false" ht="12.8" hidden="false" customHeight="false" outlineLevel="0" collapsed="false">
      <c r="A768" s="0" t="n">
        <v>1922</v>
      </c>
      <c r="B768" s="0" t="s">
        <v>1826</v>
      </c>
      <c r="C768" s="0" t="s">
        <v>1827</v>
      </c>
      <c r="D768" s="0" t="str">
        <f aca="false">IF(C768="",B768,"")</f>
        <v/>
      </c>
      <c r="E768" s="0" t="str">
        <f aca="false">IF(D769&lt;&gt;"",CONCATENATE(D768,F768,D769),"")</f>
        <v>Servizio Biblioteche. Acquisto di quotidiani e altri periodici per le Biblioteche civiche F. Cognasso e Mirafiori per l'anno 2017 tramite affidamento diretto ai sensi dell'art. 36, comma 2, lett. a) del D.Lgs 50/2016. Determinazione a contrarre.Consulta la determinazione (.pdf)</v>
      </c>
      <c r="F768" s="0" t="str">
        <f aca="false">IF(D768="",""," - ")</f>
        <v/>
      </c>
    </row>
    <row r="769" customFormat="false" ht="12.8" hidden="false" customHeight="false" outlineLevel="0" collapsed="false">
      <c r="A769" s="0" t="n">
        <v>1924</v>
      </c>
      <c r="B769" s="0" t="s">
        <v>1828</v>
      </c>
      <c r="D769" s="0" t="str">
        <f aca="false">IF(C769="",B769,"")</f>
        <v>Servizio Biblioteche. Acquisto di quotidiani e altri periodici per le Biblioteche civiche F. Cognasso e Mirafiori per l'anno 2017 tramite affidamento diretto ai sensi dell'art. 36, comma 2, lett. a) del D.Lgs 50/2016. Determinazione a contrarre.Consulta la determinazione (.pdf)</v>
      </c>
      <c r="E769" s="0" t="str">
        <f aca="false">IF(D770&lt;&gt;"",CONCATENATE(D769,F769,D770),"")</f>
        <v/>
      </c>
      <c r="F769" s="0" t="str">
        <f aca="false">IF(D769="",""," - ")</f>
        <v> - </v>
      </c>
    </row>
    <row r="770" customFormat="false" ht="12.8" hidden="false" customHeight="false" outlineLevel="0" collapsed="false">
      <c r="A770" s="0" t="n">
        <v>1927</v>
      </c>
      <c r="B770" s="0" t="s">
        <v>1829</v>
      </c>
      <c r="C770" s="0" t="s">
        <v>1830</v>
      </c>
      <c r="D770" s="0" t="str">
        <f aca="false">IF(C770="",B770,"")</f>
        <v/>
      </c>
      <c r="E770" s="0" t="str">
        <f aca="false">IF(D771&lt;&gt;"",CONCATENATE(D770,F770,D771),"")</f>
        <v>Corpo di Polizia Municipale. Procedura di affidamento per fornitura di apparecchiatura elettronica occorrente al nucleo di polizia giudiziaria. Determinazione a contrarre. CIG: Z6E1C46243.Consulta la determinazione (.pdf), il disciplinare (.pdf), il contratto (.pdf) e l'allegato affidamento anticipato fornitura (.pdf)</v>
      </c>
      <c r="F770" s="0" t="str">
        <f aca="false">IF(D770="",""," - ")</f>
        <v/>
      </c>
    </row>
    <row r="771" customFormat="false" ht="12.8" hidden="false" customHeight="false" outlineLevel="0" collapsed="false">
      <c r="A771" s="0" t="n">
        <v>1929</v>
      </c>
      <c r="B771" s="0" t="s">
        <v>1831</v>
      </c>
      <c r="D771" s="0" t="str">
        <f aca="false">IF(C771="",B771,"")</f>
        <v>Corpo di Polizia Municipale. Procedura di affidamento per fornitura di apparecchiatura elettronica occorrente al nucleo di polizia giudiziaria. Determinazione a contrarre. CIG: Z6E1C46243.Consulta la determinazione (.pdf), il disciplinare (.pdf), il contratto (.pdf) e l'allegato affidamento anticipato fornitura (.pdf)</v>
      </c>
      <c r="E771" s="0" t="str">
        <f aca="false">IF(D772&lt;&gt;"",CONCATENATE(D771,F771,D772),"")</f>
        <v/>
      </c>
      <c r="F771" s="0" t="str">
        <f aca="false">IF(D771="",""," - ")</f>
        <v> - </v>
      </c>
    </row>
    <row r="772" customFormat="false" ht="12.8" hidden="false" customHeight="false" outlineLevel="0" collapsed="false">
      <c r="A772" s="0" t="n">
        <v>1932</v>
      </c>
      <c r="B772" s="0" t="s">
        <v>1832</v>
      </c>
      <c r="C772" s="0" t="s">
        <v>1833</v>
      </c>
      <c r="D772" s="0" t="str">
        <f aca="false">IF(C772="",B772,"")</f>
        <v/>
      </c>
      <c r="E772" s="0" t="str">
        <f aca="false">IF(D773&lt;&gt;"",CONCATENATE(D772,F772,D773),"")</f>
        <v>Corpo di Polizia Municipale. Affidamento per fornitura di materiale per impianto di videosorveglianza. Determinazione a contrarre. CIG: Z0F1C417A2Consulta:- determinazione (.pdf)- relazione indagine di mercato (.pdf)- allegato A - Fornitura (.pdf)- disciplinare (.pdf)- istanza di partecipazione (.pdf)- stipula RDO (.pdf)- ordine videosorveglianza (.pdf)</v>
      </c>
      <c r="F772" s="0" t="str">
        <f aca="false">IF(D772="",""," - ")</f>
        <v/>
      </c>
    </row>
    <row r="773" customFormat="false" ht="12.8" hidden="false" customHeight="false" outlineLevel="0" collapsed="false">
      <c r="A773" s="0" t="n">
        <v>1934</v>
      </c>
      <c r="B773" s="0" t="s">
        <v>1834</v>
      </c>
      <c r="D773" s="0" t="str">
        <f aca="false">IF(C773="",B773,"")</f>
        <v>Corpo di Polizia Municipale. Affidamento per fornitura di materiale per impianto di videosorveglianza. Determinazione a contrarre. CIG: Z0F1C417A2Consulta:- determinazione (.pdf)- relazione indagine di mercato (.pdf)- allegato A - Fornitura (.pdf)- disciplinare (.pdf)- istanza di partecipazione (.pdf)- stipula RDO (.pdf)- ordine videosorveglianza (.pdf)</v>
      </c>
      <c r="E773" s="0" t="str">
        <f aca="false">IF(D774&lt;&gt;"",CONCATENATE(D773,F773,D774),"")</f>
        <v/>
      </c>
      <c r="F773" s="0" t="str">
        <f aca="false">IF(D773="",""," - ")</f>
        <v> - </v>
      </c>
    </row>
    <row r="774" customFormat="false" ht="12.8" hidden="false" customHeight="false" outlineLevel="0" collapsed="false">
      <c r="A774" s="0" t="n">
        <v>1937</v>
      </c>
      <c r="B774" s="0" t="s">
        <v>1835</v>
      </c>
      <c r="C774" s="0" t="s">
        <v>1836</v>
      </c>
      <c r="D774" s="0" t="str">
        <f aca="false">IF(C774="",B774,"")</f>
        <v/>
      </c>
      <c r="E774" s="0" t="str">
        <f aca="false">IF(D775&lt;&gt;"",CONCATENATE(D774,F774,D775),"")</f>
        <v>Determinazione: Corpo di Polizia Municipale. Affidamento per fornitura di n&amp;deg; 800 poster per la protezione civile. Determinazione a contrarre. Z801C2F770.Consulta:- Determinazione (.pdf)- Relazione confronto ricerca ditte (.pdf)- Lettera d'invito (.pdf)</v>
      </c>
      <c r="F774" s="0" t="str">
        <f aca="false">IF(D774="",""," - ")</f>
        <v/>
      </c>
    </row>
    <row r="775" customFormat="false" ht="12.8" hidden="false" customHeight="false" outlineLevel="0" collapsed="false">
      <c r="A775" s="0" t="n">
        <v>1939</v>
      </c>
      <c r="B775" s="0" t="s">
        <v>1837</v>
      </c>
      <c r="D775" s="0" t="str">
        <f aca="false">IF(C775="",B775,"")</f>
        <v>Determinazione: Corpo di Polizia Municipale. Affidamento per fornitura di n&amp;deg; 800 poster per la protezione civile. Determinazione a contrarre. Z801C2F770.Consulta:- Determinazione (.pdf)- Relazione confronto ricerca ditte (.pdf)- Lettera d'invito (.pdf)</v>
      </c>
      <c r="E775" s="0" t="str">
        <f aca="false">IF(D776&lt;&gt;"",CONCATENATE(D775,F775,D776),"")</f>
        <v/>
      </c>
      <c r="F775" s="0" t="str">
        <f aca="false">IF(D775="",""," - ")</f>
        <v> - </v>
      </c>
    </row>
    <row r="776" customFormat="false" ht="12.8" hidden="false" customHeight="false" outlineLevel="0" collapsed="false">
      <c r="A776" s="0" t="n">
        <v>1942</v>
      </c>
      <c r="B776" s="0" t="s">
        <v>1838</v>
      </c>
      <c r="C776" s="0" t="s">
        <v>1839</v>
      </c>
      <c r="D776" s="0" t="str">
        <f aca="false">IF(C776="",B776,"")</f>
        <v/>
      </c>
      <c r="E776" s="0" t="str">
        <f aca="false">IF(D777&lt;&gt;"",CONCATENATE(D776,F776,D777),"")</f>
        <v>Acquisto di pubblicazioni per la biblioteca dell'Archivio Storico. Affidamento diretto ai sensi dell'art. 36 comma 2 lett. a) D.Lgs. 50/2016. CIG 6894637271.Consulta:- Determinazione (.pdf)- Volumi da acquistare (.pdf)- Lettera d'invito (.pdf)- Lettera di affidamento (.pdf)</v>
      </c>
      <c r="F776" s="0" t="str">
        <f aca="false">IF(D776="",""," - ")</f>
        <v/>
      </c>
    </row>
    <row r="777" customFormat="false" ht="12.8" hidden="false" customHeight="false" outlineLevel="0" collapsed="false">
      <c r="A777" s="0" t="n">
        <v>1944</v>
      </c>
      <c r="B777" s="0" t="s">
        <v>1840</v>
      </c>
      <c r="D777" s="0" t="str">
        <f aca="false">IF(C777="",B777,"")</f>
        <v>Acquisto di pubblicazioni per la biblioteca dell'Archivio Storico. Affidamento diretto ai sensi dell'art. 36 comma 2 lett. a) D.Lgs. 50/2016. CIG 6894637271.Consulta:- Determinazione (.pdf)- Volumi da acquistare (.pdf)- Lettera d'invito (.pdf)- Lettera di affidamento (.pdf)</v>
      </c>
      <c r="E777" s="0" t="str">
        <f aca="false">IF(D778&lt;&gt;"",CONCATENATE(D777,F777,D778),"")</f>
        <v/>
      </c>
      <c r="F777" s="0" t="str">
        <f aca="false">IF(D777="",""," - ")</f>
        <v> - </v>
      </c>
    </row>
    <row r="778" customFormat="false" ht="12.8" hidden="false" customHeight="false" outlineLevel="0" collapsed="false">
      <c r="A778" s="0" t="n">
        <v>1947</v>
      </c>
      <c r="B778" s="0" t="s">
        <v>1841</v>
      </c>
      <c r="C778" s="0" t="s">
        <v>1842</v>
      </c>
      <c r="D778" s="0" t="str">
        <f aca="false">IF(C778="",B778,"")</f>
        <v/>
      </c>
      <c r="E778" s="0" t="str">
        <f aca="false">IF(D779&lt;&gt;"",CONCATENATE(D778,F778,D779),"")</f>
        <v>Determinazione: Corpo di Polizia Municipale. Procedura di affidamento per un servizio di manutenzione ordinaria del software di gestione della centrale operativa. Determinazione a contrarre. CIG. Z131C2AAFFConsulta:- determinazione (.pdf)- disciplinare (.pdf)- stipula RDO (.pdf)- manutenzione ordinaria (.pdf)- rettifica manutenzione ordinaria (.pdf)</v>
      </c>
      <c r="F778" s="0" t="str">
        <f aca="false">IF(D778="",""," - ")</f>
        <v/>
      </c>
    </row>
    <row r="779" customFormat="false" ht="12.8" hidden="false" customHeight="false" outlineLevel="0" collapsed="false">
      <c r="A779" s="0" t="n">
        <v>1949</v>
      </c>
      <c r="B779" s="0" t="s">
        <v>1843</v>
      </c>
      <c r="D779" s="0" t="str">
        <f aca="false">IF(C779="",B779,"")</f>
        <v>Determinazione: Corpo di Polizia Municipale. Procedura di affidamento per un servizio di manutenzione ordinaria del software di gestione della centrale operativa. Determinazione a contrarre. CIG. Z131C2AAFFConsulta:- determinazione (.pdf)- disciplinare (.pdf)- stipula RDO (.pdf)- manutenzione ordinaria (.pdf)- rettifica manutenzione ordinaria (.pdf)</v>
      </c>
      <c r="E779" s="0" t="str">
        <f aca="false">IF(D780&lt;&gt;"",CONCATENATE(D779,F779,D780),"")</f>
        <v/>
      </c>
      <c r="F779" s="0" t="str">
        <f aca="false">IF(D779="",""," - ")</f>
        <v> - </v>
      </c>
    </row>
    <row r="780" customFormat="false" ht="12.8" hidden="false" customHeight="false" outlineLevel="0" collapsed="false">
      <c r="A780" s="0" t="n">
        <v>1952</v>
      </c>
      <c r="B780" s="0" t="s">
        <v>1844</v>
      </c>
      <c r="C780" s="0" t="s">
        <v>1845</v>
      </c>
      <c r="D780" s="0" t="str">
        <f aca="false">IF(C780="",B780,"")</f>
        <v/>
      </c>
      <c r="E780" s="0" t="str">
        <f aca="false">IF(D781&lt;&gt;"",CONCATENATE(D780,F780,D781),"")</f>
        <v>Determinazione: acquisto diretto dell'editore di 3 volumi del dizionario biografico degli italiani. Procedura negoziata ai sensi dell'art. 63, comma 2 del D.Lgs. 50/2016. Indizione.Consulta la determinazione (.pdf) e la lettera di ordine (.pdf)</v>
      </c>
      <c r="F780" s="0" t="str">
        <f aca="false">IF(D780="",""," - ")</f>
        <v/>
      </c>
    </row>
    <row r="781" customFormat="false" ht="12.8" hidden="false" customHeight="false" outlineLevel="0" collapsed="false">
      <c r="A781" s="0" t="n">
        <v>1954</v>
      </c>
      <c r="B781" s="0" t="s">
        <v>1846</v>
      </c>
      <c r="D781" s="0" t="str">
        <f aca="false">IF(C781="",B781,"")</f>
        <v>Determinazione: acquisto diretto dell'editore di 3 volumi del dizionario biografico degli italiani. Procedura negoziata ai sensi dell'art. 63, comma 2 del D.Lgs. 50/2016. Indizione.Consulta la determinazione (.pdf) e la lettera di ordine (.pdf)</v>
      </c>
      <c r="E781" s="0" t="str">
        <f aca="false">IF(D782&lt;&gt;"",CONCATENATE(D781,F781,D782),"")</f>
        <v/>
      </c>
      <c r="F781" s="0" t="str">
        <f aca="false">IF(D781="",""," - ")</f>
        <v> - </v>
      </c>
    </row>
    <row r="782" customFormat="false" ht="12.8" hidden="false" customHeight="false" outlineLevel="0" collapsed="false">
      <c r="A782" s="0" t="n">
        <v>1957</v>
      </c>
      <c r="B782" s="0" t="s">
        <v>1847</v>
      </c>
      <c r="C782" s="0" t="s">
        <v>1848</v>
      </c>
      <c r="D782" s="0" t="str">
        <f aca="false">IF(C782="",B782,"")</f>
        <v/>
      </c>
      <c r="E782" s="0" t="str">
        <f aca="false">IF(D783&lt;&gt;"",CONCATENATE(D782,F782,D783),"")</f>
        <v>In esecuzione della determinazione dirigenziale n. mecc. 201605054/48 approvata il 09/11/2016 e divenuta esecutiva il 10/11/2016, &amp;egrave; stato affidato a codesta ditta il servizio di auto trasporto della Banda del Corpo di Polizia Municipale nelle giornate dell'11/11/2016 e del 15/12/2016 per una spesa complessiva di Euro 495,00 I.V.A. 10% inclusa.Consulta l'affidamento (.pdf)</v>
      </c>
      <c r="F782" s="0" t="str">
        <f aca="false">IF(D782="",""," - ")</f>
        <v/>
      </c>
    </row>
    <row r="783" customFormat="false" ht="12.8" hidden="false" customHeight="false" outlineLevel="0" collapsed="false">
      <c r="A783" s="0" t="n">
        <v>1959</v>
      </c>
      <c r="B783" s="0" t="s">
        <v>1849</v>
      </c>
      <c r="D783" s="0" t="str">
        <f aca="false">IF(C783="",B783,"")</f>
        <v>In esecuzione della determinazione dirigenziale n. mecc. 201605054/48 approvata il 09/11/2016 e divenuta esecutiva il 10/11/2016, &amp;egrave; stato affidato a codesta ditta il servizio di auto trasporto della Banda del Corpo di Polizia Municipale nelle giornate dell'11/11/2016 e del 15/12/2016 per una spesa complessiva di Euro 495,00 I.V.A. 10% inclusa.Consulta l'affidamento (.pdf)</v>
      </c>
      <c r="E783" s="0" t="str">
        <f aca="false">IF(D784&lt;&gt;"",CONCATENATE(D783,F783,D784),"")</f>
        <v/>
      </c>
      <c r="F783" s="0" t="str">
        <f aca="false">IF(D783="",""," - ")</f>
        <v> - </v>
      </c>
    </row>
    <row r="784" customFormat="false" ht="12.8" hidden="false" customHeight="false" outlineLevel="0" collapsed="false">
      <c r="A784" s="0" t="n">
        <v>1962</v>
      </c>
      <c r="B784" s="0" t="s">
        <v>1850</v>
      </c>
      <c r="C784" s="0" t="s">
        <v>1851</v>
      </c>
      <c r="D784" s="0" t="str">
        <f aca="false">IF(C784="",B784,"")</f>
        <v/>
      </c>
      <c r="E784" s="0" t="str">
        <f aca="false">IF(D785&lt;&gt;"",CONCATENATE(D784,F784,D785),"")</f>
        <v>Servizio di manutenzione del Sistema Museo Torino. Affidamento diretto sul MEPA. CIG. Z7F1A6E455. Impegno di spesa di Euro 17.629,00 IVA inclusa. Spesa sorretta da fondi gi&amp;agrave; introitati. Utilizzo fondi avanzo vincolato e F.P.V.Consulta:- Richiesta di offerta (.pdf)- Determinazione (.pdf)- Determinazione a contrarre (.pdf)</v>
      </c>
      <c r="F784" s="0" t="str">
        <f aca="false">IF(D784="",""," - ")</f>
        <v/>
      </c>
    </row>
    <row r="785" customFormat="false" ht="12.8" hidden="false" customHeight="false" outlineLevel="0" collapsed="false">
      <c r="A785" s="0" t="n">
        <v>1964</v>
      </c>
      <c r="B785" s="0" t="s">
        <v>1852</v>
      </c>
      <c r="D785" s="0" t="str">
        <f aca="false">IF(C785="",B785,"")</f>
        <v>Servizio di manutenzione del Sistema Museo Torino. Affidamento diretto sul MEPA. CIG. Z7F1A6E455. Impegno di spesa di Euro 17.629,00 IVA inclusa. Spesa sorretta da fondi gi&amp;agrave; introitati. Utilizzo fondi avanzo vincolato e F.P.V.Consulta:- Richiesta di offerta (.pdf)- Determinazione (.pdf)- Determinazione a contrarre (.pdf)</v>
      </c>
      <c r="E785" s="0" t="str">
        <f aca="false">IF(D786&lt;&gt;"",CONCATENATE(D785,F785,D786),"")</f>
        <v/>
      </c>
      <c r="F785" s="0" t="str">
        <f aca="false">IF(D785="",""," - ")</f>
        <v> - </v>
      </c>
    </row>
    <row r="786" customFormat="false" ht="12.8" hidden="false" customHeight="false" outlineLevel="0" collapsed="false">
      <c r="A786" s="0" t="n">
        <v>1967</v>
      </c>
      <c r="B786" s="0" t="s">
        <v>1853</v>
      </c>
      <c r="C786" s="0" t="s">
        <v>1854</v>
      </c>
      <c r="D786" s="0" t="str">
        <f aca="false">IF(C786="",B786,"")</f>
        <v/>
      </c>
      <c r="E786" s="0" t="str">
        <f aca="false">IF(D787&lt;&gt;"",CONCATENATE(D786,F786,D787),"")</f>
        <v>Corpo di Polizia Municipale. Affidamento per fornitura di ricariche spray antiaggressione. Determinazione a contrarre. CIG. Z2C1BB1490.Consulta:- Determinazione (.pdf)- Disciplinare (.pdf)</v>
      </c>
      <c r="F786" s="0" t="str">
        <f aca="false">IF(D786="",""," - ")</f>
        <v/>
      </c>
    </row>
    <row r="787" customFormat="false" ht="12.8" hidden="false" customHeight="false" outlineLevel="0" collapsed="false">
      <c r="A787" s="0" t="n">
        <v>1969</v>
      </c>
      <c r="B787" s="0" t="s">
        <v>1855</v>
      </c>
      <c r="D787" s="0" t="str">
        <f aca="false">IF(C787="",B787,"")</f>
        <v>Corpo di Polizia Municipale. Affidamento per fornitura di ricariche spray antiaggressione. Determinazione a contrarre. CIG. Z2C1BB1490.Consulta:- Determinazione (.pdf)- Disciplinare (.pdf)</v>
      </c>
      <c r="E787" s="0" t="str">
        <f aca="false">IF(D788&lt;&gt;"",CONCATENATE(D787,F787,D788),"")</f>
        <v/>
      </c>
      <c r="F787" s="0" t="str">
        <f aca="false">IF(D787="",""," - ")</f>
        <v> - </v>
      </c>
    </row>
    <row r="788" customFormat="false" ht="12.8" hidden="false" customHeight="false" outlineLevel="0" collapsed="false">
      <c r="A788" s="0" t="n">
        <v>1972</v>
      </c>
      <c r="B788" s="0" t="s">
        <v>1856</v>
      </c>
      <c r="C788" s="0" t="s">
        <v>1857</v>
      </c>
      <c r="D788" s="0" t="str">
        <f aca="false">IF(C788="",B788,"")</f>
        <v/>
      </c>
      <c r="E788" s="0" t="str">
        <f aca="false">IF(D789&lt;&gt;"",CONCATENATE(D788,F788,D789),"")</f>
        <v>Corpo di Polizia Municipale. Affidamento MEPA e consegna anticipata per fornitura di un software e relativa licenza per la lettura digitale dei cronotachigrafi. Impegno di spesa (Euro 3.653,90). (CIG. ZF61A97CCF).Consulta:- Determinazione (.pdf)- Ordine di affidamento (.pdf)</v>
      </c>
      <c r="F788" s="0" t="str">
        <f aca="false">IF(D788="",""," - ")</f>
        <v/>
      </c>
    </row>
    <row r="789" customFormat="false" ht="12.8" hidden="false" customHeight="false" outlineLevel="0" collapsed="false">
      <c r="A789" s="0" t="n">
        <v>1974</v>
      </c>
      <c r="B789" s="0" t="s">
        <v>1858</v>
      </c>
      <c r="D789" s="0" t="str">
        <f aca="false">IF(C789="",B789,"")</f>
        <v>Corpo di Polizia Municipale. Affidamento MEPA e consegna anticipata per fornitura di un software e relativa licenza per la lettura digitale dei cronotachigrafi. Impegno di spesa (Euro 3.653,90). (CIG. ZF61A97CCF).Consulta:- Determinazione (.pdf)- Ordine di affidamento (.pdf)</v>
      </c>
      <c r="E789" s="0" t="str">
        <f aca="false">IF(D790&lt;&gt;"",CONCATENATE(D789,F789,D790),"")</f>
        <v/>
      </c>
      <c r="F789" s="0" t="str">
        <f aca="false">IF(D789="",""," - ")</f>
        <v> - </v>
      </c>
    </row>
    <row r="790" customFormat="false" ht="12.8" hidden="false" customHeight="false" outlineLevel="0" collapsed="false">
      <c r="A790" s="0" t="n">
        <v>1977</v>
      </c>
      <c r="B790" s="0" t="s">
        <v>1859</v>
      </c>
      <c r="C790" s="0" t="s">
        <v>1860</v>
      </c>
      <c r="D790" s="0" t="str">
        <f aca="false">IF(C790="",B790,"")</f>
        <v/>
      </c>
      <c r="E790" s="0" t="str">
        <f aca="false">IF(D791&lt;&gt;"",CONCATENATE(D790,F790,D791),"")</f>
        <v>Procedura per inserimento presso i nidi d'infanzia e le scuole dell'infanzia della Citt&amp;agrave; di Torino di minori tra 0-6 anni figli di detenute. Spesa Euro 55.000,00 oltre IVA. CIG. 67168453D7.Consulta:- Determinazione (.pdf)- Imprese invitate (.pdf)- Aggiudicazione gara (.pdf)- Commissione 1 (.pdf)- Commissione 2 (.pdf)- Commissione 3 (.pdf)- Curricula gara (.pdf)- Verbale 2 (.pdf)- Verbale 3 (.pdf)- Verbale 4 (.pdf)</v>
      </c>
      <c r="F790" s="0" t="str">
        <f aca="false">IF(D790="",""," - ")</f>
        <v/>
      </c>
    </row>
    <row r="791" customFormat="false" ht="12.8" hidden="false" customHeight="false" outlineLevel="0" collapsed="false">
      <c r="A791" s="0" t="n">
        <v>1979</v>
      </c>
      <c r="B791" s="0" t="s">
        <v>1861</v>
      </c>
      <c r="D791" s="0" t="str">
        <f aca="false">IF(C791="",B791,"")</f>
        <v>Procedura per inserimento presso i nidi d'infanzia e le scuole dell'infanzia della Citt&amp;agrave; di Torino di minori tra 0-6 anni figli di detenute. Spesa Euro 55.000,00 oltre IVA. CIG. 67168453D7.Consulta:- Determinazione (.pdf)- Imprese invitate (.pdf)- Aggiudicazione gara (.pdf)- Commissione 1 (.pdf)- Commissione 2 (.pdf)- Commissione 3 (.pdf)- Curricula gara (.pdf)- Verbale 2 (.pdf)- Verbale 3 (.pdf)- Verbale 4 (.pdf)</v>
      </c>
      <c r="E791" s="0" t="str">
        <f aca="false">IF(D792&lt;&gt;"",CONCATENATE(D791,F791,D792),"")</f>
        <v/>
      </c>
      <c r="F791" s="0" t="str">
        <f aca="false">IF(D791="",""," - ")</f>
        <v> - </v>
      </c>
    </row>
    <row r="792" customFormat="false" ht="12.8" hidden="false" customHeight="false" outlineLevel="0" collapsed="false">
      <c r="A792" s="0" t="n">
        <v>1982</v>
      </c>
      <c r="B792" s="0" t="s">
        <v>1862</v>
      </c>
      <c r="C792" s="0" t="s">
        <v>1863</v>
      </c>
      <c r="D792" s="0" t="str">
        <f aca="false">IF(C792="",B792,"")</f>
        <v/>
      </c>
      <c r="E792" s="0" t="str">
        <f aca="false">IF(D793&lt;&gt;"",CONCATENATE(D792,F792,D793),"")</f>
        <v>Servizio di diversificazione del supporto educativo per l'anno scolastico 2016-2017. Costituzione nomina commissione di valutazione. CIG. 6731028C03Consulta:- Determinazione (.pdf)- Commissione di gara supporto educativo (.doc)- Indizione di gara (.pdf)- Verbale di aggiudicazione (.pdf)- Verbale prima seduta apertura buste (.pdf)- Verbale prima seduta apertura buste 1 (.pdf)</v>
      </c>
      <c r="F792" s="0" t="str">
        <f aca="false">IF(D792="",""," - ")</f>
        <v/>
      </c>
    </row>
    <row r="793" customFormat="false" ht="12.8" hidden="false" customHeight="false" outlineLevel="0" collapsed="false">
      <c r="A793" s="0" t="n">
        <v>1984</v>
      </c>
      <c r="B793" s="0" t="s">
        <v>1864</v>
      </c>
      <c r="D793" s="0" t="str">
        <f aca="false">IF(C793="",B793,"")</f>
        <v>Servizio di diversificazione del supporto educativo per l'anno scolastico 2016-2017. Costituzione nomina commissione di valutazione. CIG. 6731028C03Consulta:- Determinazione (.pdf)- Commissione di gara supporto educativo (.doc)- Indizione di gara (.pdf)- Verbale di aggiudicazione (.pdf)- Verbale prima seduta apertura buste (.pdf)- Verbale prima seduta apertura buste 1 (.pdf)</v>
      </c>
      <c r="E793" s="0" t="str">
        <f aca="false">IF(D794&lt;&gt;"",CONCATENATE(D793,F793,D794),"")</f>
        <v/>
      </c>
      <c r="F793" s="0" t="str">
        <f aca="false">IF(D793="",""," - ")</f>
        <v> - </v>
      </c>
    </row>
    <row r="794" customFormat="false" ht="12.8" hidden="false" customHeight="false" outlineLevel="0" collapsed="false">
      <c r="A794" s="0" t="n">
        <v>1987</v>
      </c>
      <c r="B794" s="0" t="s">
        <v>1865</v>
      </c>
      <c r="C794" s="0" t="s">
        <v>1866</v>
      </c>
      <c r="D794" s="0" t="str">
        <f aca="false">IF(C794="",B794,"")</f>
        <v/>
      </c>
      <c r="E794" s="0" t="str">
        <f aca="false">IF(D795&lt;&gt;"",CONCATENATE(D794,F794,D795),"")</f>
        <v>Corpo di Polizia Municipale. Procedura negoziata ex art. 36, comma 2, lett. A) D.L. VO N. 50/2016 per un servizio integrativo manutenzione sistema radio digitale TETRA della Citt&amp;agrave; di Torino. Determinazione a contrarre.Consulta:- deteminazione (.pdf)- lettera d'invito (.pdf)</v>
      </c>
      <c r="F794" s="0" t="str">
        <f aca="false">IF(D794="",""," - ")</f>
        <v/>
      </c>
    </row>
    <row r="795" customFormat="false" ht="12.8" hidden="false" customHeight="false" outlineLevel="0" collapsed="false">
      <c r="A795" s="0" t="n">
        <v>1989</v>
      </c>
      <c r="B795" s="0" t="s">
        <v>1867</v>
      </c>
      <c r="D795" s="0" t="str">
        <f aca="false">IF(C795="",B795,"")</f>
        <v>Corpo di Polizia Municipale. Procedura negoziata ex art. 36, comma 2, lett. A) D.L. VO N. 50/2016 per un servizio integrativo manutenzione sistema radio digitale TETRA della Citt&amp;agrave; di Torino. Determinazione a contrarre.Consulta:- deteminazione (.pdf)- lettera d'invito (.pdf)</v>
      </c>
      <c r="E795" s="0" t="str">
        <f aca="false">IF(D796&lt;&gt;"",CONCATENATE(D795,F795,D796),"")</f>
        <v/>
      </c>
      <c r="F795" s="0" t="str">
        <f aca="false">IF(D795="",""," - ")</f>
        <v> - </v>
      </c>
    </row>
    <row r="796" customFormat="false" ht="12.8" hidden="false" customHeight="false" outlineLevel="0" collapsed="false">
      <c r="A796" s="0" t="n">
        <v>1992</v>
      </c>
      <c r="B796" s="0" t="s">
        <v>1868</v>
      </c>
      <c r="C796" s="0" t="s">
        <v>1869</v>
      </c>
      <c r="D796" s="0" t="str">
        <f aca="false">IF(C796="",B796,"")</f>
        <v/>
      </c>
      <c r="E796" s="0" t="str">
        <f aca="false">IF(D797&lt;&gt;"",CONCATENATE(D796,F796,D797),"")</f>
        <v>Corpo di Polizia Municipale. Procedura di affidamento per un servizio di manutenzione ordinaria e straordinaria di n. 4 motori fuoribordo. Determinazione a contrarre. CIG. ZF61AF5AE3.Consulta:- determinazione (.pdf)- RDO (.pdf)- Ordine di affidamento (.pdf)</v>
      </c>
      <c r="F796" s="0" t="str">
        <f aca="false">IF(D796="",""," - ")</f>
        <v/>
      </c>
    </row>
    <row r="797" customFormat="false" ht="12.8" hidden="false" customHeight="false" outlineLevel="0" collapsed="false">
      <c r="A797" s="0" t="n">
        <v>1994</v>
      </c>
      <c r="B797" s="0" t="s">
        <v>1870</v>
      </c>
      <c r="D797" s="0" t="str">
        <f aca="false">IF(C797="",B797,"")</f>
        <v>Corpo di Polizia Municipale. Procedura di affidamento per un servizio di manutenzione ordinaria e straordinaria di n. 4 motori fuoribordo. Determinazione a contrarre. CIG. ZF61AF5AE3.Consulta:- determinazione (.pdf)- RDO (.pdf)- Ordine di affidamento (.pdf)</v>
      </c>
      <c r="E797" s="0" t="str">
        <f aca="false">IF(D798&lt;&gt;"",CONCATENATE(D797,F797,D798),"")</f>
        <v/>
      </c>
      <c r="F797" s="0" t="str">
        <f aca="false">IF(D797="",""," - ")</f>
        <v> - </v>
      </c>
    </row>
    <row r="798" customFormat="false" ht="12.8" hidden="false" customHeight="false" outlineLevel="0" collapsed="false">
      <c r="A798" s="0" t="n">
        <v>1997</v>
      </c>
      <c r="B798" s="0" t="s">
        <v>1871</v>
      </c>
      <c r="C798" s="0" t="s">
        <v>1872</v>
      </c>
      <c r="D798" s="0" t="str">
        <f aca="false">IF(C798="",B798,"")</f>
        <v/>
      </c>
      <c r="E798" s="0" t="str">
        <f aca="false">IF(D799&lt;&gt;"",CONCATENATE(D798,F798,D799),"")</f>
        <v>Lavori di realizzazione dell'opera "Laghetti Falchera - recupero e riqualificazione ambientale: realizzazione di un parco agricolo di livello comunale" (CUP. C13E12000300003 - CIG. 6075300827) - incarico Professionale di Direttore Operativo, con funzione di Direttore Lavori strutture ed impianti (CIG. ZDC19AB9F0).Consulta:- Determinazione (.pdf)- Pubblicazione (.doc)</v>
      </c>
      <c r="F798" s="0" t="str">
        <f aca="false">IF(D798="",""," - ")</f>
        <v/>
      </c>
    </row>
    <row r="799" customFormat="false" ht="12.8" hidden="false" customHeight="false" outlineLevel="0" collapsed="false">
      <c r="A799" s="0" t="n">
        <v>1999</v>
      </c>
      <c r="B799" s="0" t="s">
        <v>1873</v>
      </c>
      <c r="D799" s="0" t="str">
        <f aca="false">IF(C799="",B799,"")</f>
        <v>Lavori di realizzazione dell'opera "Laghetti Falchera - recupero e riqualificazione ambientale: realizzazione di un parco agricolo di livello comunale" (CUP. C13E12000300003 - CIG. 6075300827) - incarico Professionale di Direttore Operativo, con funzione di Direttore Lavori strutture ed impianti (CIG. ZDC19AB9F0).Consulta:- Determinazione (.pdf)- Pubblicazione (.doc)</v>
      </c>
      <c r="E799" s="0" t="str">
        <f aca="false">IF(D800&lt;&gt;"",CONCATENATE(D799,F799,D800),"")</f>
        <v/>
      </c>
      <c r="F799" s="0" t="str">
        <f aca="false">IF(D799="",""," - ")</f>
        <v> - </v>
      </c>
    </row>
    <row r="800" customFormat="false" ht="12.8" hidden="false" customHeight="false" outlineLevel="0" collapsed="false">
      <c r="A800" s="0" t="n">
        <v>2002</v>
      </c>
      <c r="B800" s="0" t="s">
        <v>1874</v>
      </c>
      <c r="C800" s="0" t="s">
        <v>1875</v>
      </c>
      <c r="D800" s="0" t="str">
        <f aca="false">IF(C800="",B800,"")</f>
        <v/>
      </c>
      <c r="E800" s="0" t="str">
        <f aca="false">IF(D801&lt;&gt;"",CONCATENATE(D800,F800,D801),"")</f>
        <v>Indizione gara per il servizio di manutenzione delle pavimentazioni antitrauma e delle attrezzature ludiche e fitness esistenti sul territorio della circoscrizione 1 per l'anno 2016. Importo euro 23.166,69 iva esclusa. CIG. 6798310EDFConsulta:1) Determina nomina commissione di gara (.pdf)2) Verbale seduta pubblica di gara (.pdf)3) Determina di individuazione ditta migliore offerente (.pdf)4) CV componente commissione di gara non dirigente n&amp;egrave; titolare di P.O. (.pdf)5) CV componente commissione di gara 1 (.pdf)6) CV componente commissione di gara 2 (.pdf)</v>
      </c>
      <c r="F800" s="0" t="str">
        <f aca="false">IF(D800="",""," - ")</f>
        <v/>
      </c>
    </row>
    <row r="801" customFormat="false" ht="12.8" hidden="false" customHeight="false" outlineLevel="0" collapsed="false">
      <c r="A801" s="0" t="n">
        <v>2004</v>
      </c>
      <c r="B801" s="0" t="s">
        <v>1876</v>
      </c>
      <c r="D801" s="0" t="str">
        <f aca="false">IF(C801="",B801,"")</f>
        <v>Indizione gara per il servizio di manutenzione delle pavimentazioni antitrauma e delle attrezzature ludiche e fitness esistenti sul territorio della circoscrizione 1 per l'anno 2016. Importo euro 23.166,69 iva esclusa. CIG. 6798310EDFConsulta:1) Determina nomina commissione di gara (.pdf)2) Verbale seduta pubblica di gara (.pdf)3) Determina di individuazione ditta migliore offerente (.pdf)4) CV componente commissione di gara non dirigente n&amp;egrave; titolare di P.O. (.pdf)5) CV componente commissione di gara 1 (.pdf)6) CV componente commissione di gara 2 (.pdf)</v>
      </c>
      <c r="E801" s="0" t="str">
        <f aca="false">IF(D802&lt;&gt;"",CONCATENATE(D801,F801,D802),"")</f>
        <v/>
      </c>
      <c r="F801" s="0" t="str">
        <f aca="false">IF(D801="",""," - ")</f>
        <v> - </v>
      </c>
    </row>
    <row r="802" customFormat="false" ht="12.8" hidden="false" customHeight="false" outlineLevel="0" collapsed="false">
      <c r="A802" s="0" t="n">
        <v>2007</v>
      </c>
      <c r="B802" s="0" t="s">
        <v>1877</v>
      </c>
      <c r="C802" s="0" t="s">
        <v>1878</v>
      </c>
      <c r="D802" s="0" t="str">
        <f aca="false">IF(C802="",B802,"")</f>
        <v/>
      </c>
      <c r="E802" s="0" t="str">
        <f aca="false">IF(D803&lt;&gt;"",CONCATENATE(D802,F802,D803),"")</f>
        <v>Progetto Derris servizio di piccolo catering per dieci incontri di formazione delle aziende selezionate. Indizione procedura di affidamento diretto ai sensi dell'art. 5 comma 1 legge 381/91 importo presunto Euro 3.200,00 - CIG ZA11B4A19D.Consulta la determinazione (.pdf)</v>
      </c>
      <c r="F802" s="0" t="str">
        <f aca="false">IF(D802="",""," - ")</f>
        <v/>
      </c>
    </row>
    <row r="803" customFormat="false" ht="12.8" hidden="false" customHeight="false" outlineLevel="0" collapsed="false">
      <c r="A803" s="0" t="n">
        <v>2009</v>
      </c>
      <c r="B803" s="0" t="s">
        <v>1879</v>
      </c>
      <c r="D803" s="0" t="str">
        <f aca="false">IF(C803="",B803,"")</f>
        <v>Progetto Derris servizio di piccolo catering per dieci incontri di formazione delle aziende selezionate. Indizione procedura di affidamento diretto ai sensi dell'art. 5 comma 1 legge 381/91 importo presunto Euro 3.200,00 - CIG ZA11B4A19D.Consulta la determinazione (.pdf)</v>
      </c>
      <c r="E803" s="0" t="str">
        <f aca="false">IF(D804&lt;&gt;"",CONCATENATE(D803,F803,D804),"")</f>
        <v/>
      </c>
      <c r="F803" s="0" t="str">
        <f aca="false">IF(D803="",""," - ")</f>
        <v> - </v>
      </c>
    </row>
    <row r="804" customFormat="false" ht="12.8" hidden="false" customHeight="false" outlineLevel="0" collapsed="false">
      <c r="A804" s="0" t="n">
        <v>2012</v>
      </c>
      <c r="B804" s="0" t="s">
        <v>1880</v>
      </c>
      <c r="C804" s="0" t="s">
        <v>1881</v>
      </c>
      <c r="D804" s="0" t="str">
        <f aca="false">IF(C804="",B804,"")</f>
        <v/>
      </c>
      <c r="E804" s="0" t="str">
        <f aca="false">IF(D805&lt;&gt;"",CONCATENATE(D804,F804,D805),"")</f>
        <v>Corpo di Polizia Municipale. Progetto Alcotraprodige 456. Affidamento per la fornitura di un server dati ai sensi art. 36, comma 2 lettera a) del D.L. VO. 50/2016. Determinazione a contrarre.Consulta la determinazione (.pdf)</v>
      </c>
      <c r="F804" s="0" t="str">
        <f aca="false">IF(D804="",""," - ")</f>
        <v/>
      </c>
    </row>
    <row r="805" customFormat="false" ht="12.8" hidden="false" customHeight="false" outlineLevel="0" collapsed="false">
      <c r="A805" s="0" t="n">
        <v>2014</v>
      </c>
      <c r="B805" s="0" t="s">
        <v>1882</v>
      </c>
      <c r="D805" s="0" t="str">
        <f aca="false">IF(C805="",B805,"")</f>
        <v>Corpo di Polizia Municipale. Progetto Alcotraprodige 456. Affidamento per la fornitura di un server dati ai sensi art. 36, comma 2 lettera a) del D.L. VO. 50/2016. Determinazione a contrarre.Consulta la determinazione (.pdf)</v>
      </c>
      <c r="E805" s="0" t="str">
        <f aca="false">IF(D806&lt;&gt;"",CONCATENATE(D805,F805,D806),"")</f>
        <v/>
      </c>
      <c r="F805" s="0" t="str">
        <f aca="false">IF(D805="",""," - ")</f>
        <v> - </v>
      </c>
    </row>
    <row r="806" customFormat="false" ht="12.8" hidden="false" customHeight="false" outlineLevel="0" collapsed="false">
      <c r="A806" s="0" t="n">
        <v>2017</v>
      </c>
      <c r="B806" s="0" t="s">
        <v>1883</v>
      </c>
      <c r="C806" s="0" t="s">
        <v>1884</v>
      </c>
      <c r="D806" s="0" t="str">
        <f aca="false">IF(C806="",B806,"")</f>
        <v/>
      </c>
      <c r="E806" s="0" t="str">
        <f aca="false">IF(D807&lt;&gt;"",CONCATENATE(D806,F806,D807),"")</f>
        <v>Corpo di Polizia Municipale. Progetto Alcotraprodige 456. Affidamento per la fornitura di software ai sensi art. 36, comma 2 lettera b) del D.L.VO. 50/2016. Determinazione a contrarre. CIG: Z9A1C253D8.Consulta da determinazione (.pdf) e la RDO (.pdf)</v>
      </c>
      <c r="F806" s="0" t="str">
        <f aca="false">IF(D806="",""," - ")</f>
        <v/>
      </c>
    </row>
    <row r="807" customFormat="false" ht="12.8" hidden="false" customHeight="false" outlineLevel="0" collapsed="false">
      <c r="A807" s="0" t="n">
        <v>2019</v>
      </c>
      <c r="B807" s="0" t="s">
        <v>1885</v>
      </c>
      <c r="D807" s="0" t="str">
        <f aca="false">IF(C807="",B807,"")</f>
        <v>Corpo di Polizia Municipale. Progetto Alcotraprodige 456. Affidamento per la fornitura di software ai sensi art. 36, comma 2 lettera b) del D.L.VO. 50/2016. Determinazione a contrarre. CIG: Z9A1C253D8.Consulta da determinazione (.pdf) e la RDO (.pdf)</v>
      </c>
      <c r="E807" s="0" t="str">
        <f aca="false">IF(D808&lt;&gt;"",CONCATENATE(D807,F807,D808),"")</f>
        <v/>
      </c>
      <c r="F807" s="0" t="str">
        <f aca="false">IF(D807="",""," - ")</f>
        <v> - </v>
      </c>
    </row>
    <row r="808" customFormat="false" ht="12.8" hidden="false" customHeight="false" outlineLevel="0" collapsed="false">
      <c r="A808" s="0" t="n">
        <v>2022</v>
      </c>
      <c r="B808" s="0" t="s">
        <v>1886</v>
      </c>
      <c r="C808" s="0" t="s">
        <v>1887</v>
      </c>
      <c r="D808" s="0" t="str">
        <f aca="false">IF(C808="",B808,"")</f>
        <v/>
      </c>
      <c r="E808" s="0" t="str">
        <f aca="false">IF(D809&lt;&gt;"",CONCATENATE(D808,F808,D809),"")</f>
        <v>Corpo di Polizia Municipale. Procedura di affidamento per servizio di riparazione e revisione - taratura autovelox mod. 105/SE. Determinazione a contrarre.Consulta la determinazione (.pdf)</v>
      </c>
      <c r="F808" s="0" t="str">
        <f aca="false">IF(D808="",""," - ")</f>
        <v/>
      </c>
    </row>
    <row r="809" customFormat="false" ht="12.8" hidden="false" customHeight="false" outlineLevel="0" collapsed="false">
      <c r="A809" s="0" t="n">
        <v>2024</v>
      </c>
      <c r="B809" s="0" t="s">
        <v>1888</v>
      </c>
      <c r="D809" s="0" t="str">
        <f aca="false">IF(C809="",B809,"")</f>
        <v>Corpo di Polizia Municipale. Procedura di affidamento per servizio di riparazione e revisione - taratura autovelox mod. 105/SE. Determinazione a contrarre.Consulta la determinazione (.pdf)</v>
      </c>
      <c r="E809" s="0" t="str">
        <f aca="false">IF(D810&lt;&gt;"",CONCATENATE(D809,F809,D810),"")</f>
        <v/>
      </c>
      <c r="F809" s="0" t="str">
        <f aca="false">IF(D809="",""," - ")</f>
        <v> - </v>
      </c>
    </row>
    <row r="810" customFormat="false" ht="12.8" hidden="false" customHeight="false" outlineLevel="0" collapsed="false">
      <c r="A810" s="0" t="n">
        <v>2027</v>
      </c>
      <c r="B810" s="0" t="s">
        <v>1808</v>
      </c>
      <c r="C810" s="0" t="s">
        <v>1809</v>
      </c>
      <c r="D810" s="0" t="str">
        <f aca="false">IF(C810="",B810,"")</f>
        <v/>
      </c>
      <c r="E810" s="0" t="str">
        <f aca="false">IF(D811&lt;&gt;"",CONCATENATE(D810,F810,D811),"")</f>
        <v>Corpo di Polizia Municipale. Affidamento servizio di manutenzione straordinaria di porte scorrevoli. Determinazione a contrarre. CIG. Z411B50056.Consulta la determinazione (.pdf)Consulta la lettera d'invito (.pdf)</v>
      </c>
      <c r="F810" s="0" t="str">
        <f aca="false">IF(D810="",""," - ")</f>
        <v/>
      </c>
    </row>
    <row r="811" customFormat="false" ht="12.8" hidden="false" customHeight="false" outlineLevel="0" collapsed="false">
      <c r="A811" s="0" t="n">
        <v>2029</v>
      </c>
      <c r="B811" s="0" t="s">
        <v>1889</v>
      </c>
      <c r="D811" s="0" t="str">
        <f aca="false">IF(C811="",B811,"")</f>
        <v>Corpo di Polizia Municipale. Affidamento servizio di manutenzione straordinaria di porte scorrevoli. Determinazione a contrarre. CIG. Z411B50056.Consulta la determinazione (.pdf)Consulta la lettera d'invito (.pdf)</v>
      </c>
      <c r="E811" s="0" t="str">
        <f aca="false">IF(D812&lt;&gt;"",CONCATENATE(D811,F811,D812),"")</f>
        <v/>
      </c>
      <c r="F811" s="0" t="str">
        <f aca="false">IF(D811="",""," - ")</f>
        <v> - </v>
      </c>
    </row>
    <row r="812" customFormat="false" ht="12.8" hidden="false" customHeight="false" outlineLevel="0" collapsed="false">
      <c r="A812" s="0" t="n">
        <v>2032</v>
      </c>
      <c r="B812" s="0" t="s">
        <v>1890</v>
      </c>
      <c r="C812" s="0" t="s">
        <v>1891</v>
      </c>
      <c r="D812" s="0" t="str">
        <f aca="false">IF(C812="",B812,"")</f>
        <v/>
      </c>
      <c r="E812" s="0" t="str">
        <f aca="false">IF(D813&lt;&gt;"",CONCATENATE(D812,F812,D813),"")</f>
        <v>Corpo di Polizia Municipale. Progetto Alcotraprodige 456. Affidamento del servizio di ristorazione meeting 14 settembre 2016 ai sensi art. 36, comma 2 lettera a) del D. LGS. 50/2016. Determinazione a contrarre.Consulta la determinazione (.pdf)</v>
      </c>
      <c r="F812" s="0" t="str">
        <f aca="false">IF(D812="",""," - ")</f>
        <v/>
      </c>
    </row>
    <row r="813" customFormat="false" ht="12.8" hidden="false" customHeight="false" outlineLevel="0" collapsed="false">
      <c r="A813" s="0" t="n">
        <v>2034</v>
      </c>
      <c r="B813" s="0" t="s">
        <v>1892</v>
      </c>
      <c r="D813" s="0" t="str">
        <f aca="false">IF(C813="",B813,"")</f>
        <v>Corpo di Polizia Municipale. Progetto Alcotraprodige 456. Affidamento del servizio di ristorazione meeting 14 settembre 2016 ai sensi art. 36, comma 2 lettera a) del D. LGS. 50/2016. Determinazione a contrarre.Consulta la determinazione (.pdf)</v>
      </c>
      <c r="E813" s="0" t="str">
        <f aca="false">IF(D814&lt;&gt;"",CONCATENATE(D813,F813,D814),"")</f>
        <v/>
      </c>
      <c r="F813" s="0" t="str">
        <f aca="false">IF(D813="",""," - ")</f>
        <v> - </v>
      </c>
    </row>
    <row r="814" customFormat="false" ht="12.8" hidden="false" customHeight="false" outlineLevel="0" collapsed="false">
      <c r="A814" s="0" t="n">
        <v>2037</v>
      </c>
      <c r="B814" s="0" t="s">
        <v>1893</v>
      </c>
      <c r="C814" s="0" t="s">
        <v>1894</v>
      </c>
      <c r="D814" s="0" t="str">
        <f aca="false">IF(C814="",B814,"")</f>
        <v/>
      </c>
      <c r="E814" s="0" t="str">
        <f aca="false">IF(D815&lt;&gt;"",CONCATENATE(D814,F814,D815),"")</f>
        <v>Affidamento mediante procedura negoziata ai sensi dell'Art. 36 comme 2 lett. B) del D.LGS 50/2016 per il servizio di assistenza bagnanti presso la piscina stadio monumentale di Corso Galileo Ferraris n.294. Spesa Euro 37.254,04. Aggiudicazione definitiva. CIG. N. Z9C1AA25B4.Consulta la deteminazione (.pdf)</v>
      </c>
      <c r="F814" s="0" t="str">
        <f aca="false">IF(D814="",""," - ")</f>
        <v/>
      </c>
    </row>
    <row r="815" customFormat="false" ht="12.8" hidden="false" customHeight="false" outlineLevel="0" collapsed="false">
      <c r="A815" s="0" t="n">
        <v>2039</v>
      </c>
      <c r="B815" s="0" t="s">
        <v>1895</v>
      </c>
      <c r="D815" s="0" t="str">
        <f aca="false">IF(C815="",B815,"")</f>
        <v>Affidamento mediante procedura negoziata ai sensi dell'Art. 36 comme 2 lett. B) del D.LGS 50/2016 per il servizio di assistenza bagnanti presso la piscina stadio monumentale di Corso Galileo Ferraris n.294. Spesa Euro 37.254,04. Aggiudicazione definitiva. CIG. N. Z9C1AA25B4.Consulta la deteminazione (.pdf)</v>
      </c>
      <c r="E815" s="0" t="str">
        <f aca="false">IF(D816&lt;&gt;"",CONCATENATE(D815,F815,D816),"")</f>
        <v/>
      </c>
      <c r="F815" s="0" t="str">
        <f aca="false">IF(D815="",""," - ")</f>
        <v> - </v>
      </c>
    </row>
    <row r="816" customFormat="false" ht="12.8" hidden="false" customHeight="false" outlineLevel="0" collapsed="false">
      <c r="A816" s="0" t="n">
        <v>2042</v>
      </c>
      <c r="B816" s="0" t="s">
        <v>1896</v>
      </c>
      <c r="C816" s="0" t="s">
        <v>1897</v>
      </c>
      <c r="D816" s="0" t="str">
        <f aca="false">IF(C816="",B816,"")</f>
        <v/>
      </c>
      <c r="E816" s="0" t="str">
        <f aca="false">IF(D817&lt;&gt;"",CONCATENATE(D816,F816,D817),"")</f>
        <v>C.8 - Indizione Gara per il Servizio di Manutenzione delle Attrezzature Ludiche e Fitness eistenti sul territorio della Circoscrizione 8 per l'anno 2016. Importo approvazione. Capitolato Speciale D'appalto. CIG. ZD41AC9ETEConsulta:- Determina a contrarre approvata (.doc)- Determina approvazione verbale di gara approvata (.pdf)- Lettera invito elenco ditte per protocollo (.doc)- Lettera invito firmata (.pdf)- Verbale di apertura buste, prospetto di ammissibilit&amp;agrave; e griglia di valutazione (.pdf)- Comunicazione aggiudicazione (.pdf)- Determina costituzione Commissione approvata (.doc)- Curriculum Vitae Vaglienti Fabrizio (.pdf)</v>
      </c>
      <c r="F816" s="0" t="str">
        <f aca="false">IF(D816="",""," - ")</f>
        <v/>
      </c>
    </row>
    <row r="817" customFormat="false" ht="12.8" hidden="false" customHeight="false" outlineLevel="0" collapsed="false">
      <c r="A817" s="0" t="n">
        <v>2044</v>
      </c>
      <c r="B817" s="0" t="s">
        <v>1898</v>
      </c>
      <c r="D817" s="0" t="str">
        <f aca="false">IF(C817="",B817,"")</f>
        <v>C.8 - Indizione Gara per il Servizio di Manutenzione delle Attrezzature Ludiche e Fitness eistenti sul territorio della Circoscrizione 8 per l'anno 2016. Importo approvazione. Capitolato Speciale D'appalto. CIG. ZD41AC9ETEConsulta:- Determina a contrarre approvata (.doc)- Determina approvazione verbale di gara approvata (.pdf)- Lettera invito elenco ditte per protocollo (.doc)- Lettera invito firmata (.pdf)- Verbale di apertura buste, prospetto di ammissibilit&amp;agrave; e griglia di valutazione (.pdf)- Comunicazione aggiudicazione (.pdf)- Determina costituzione Commissione approvata (.doc)- Curriculum Vitae Vaglienti Fabrizio (.pdf)</v>
      </c>
      <c r="E817" s="0" t="str">
        <f aca="false">IF(D818&lt;&gt;"",CONCATENATE(D817,F817,D818),"")</f>
        <v/>
      </c>
      <c r="F817" s="0" t="str">
        <f aca="false">IF(D817="",""," - ")</f>
        <v> - </v>
      </c>
    </row>
    <row r="818" customFormat="false" ht="12.8" hidden="false" customHeight="false" outlineLevel="0" collapsed="false">
      <c r="A818" s="0" t="n">
        <v>2047</v>
      </c>
      <c r="B818" s="0" t="s">
        <v>1899</v>
      </c>
      <c r="C818" s="0" t="s">
        <v>1900</v>
      </c>
      <c r="D818" s="0" t="str">
        <f aca="false">IF(C818="",B818,"")</f>
        <v/>
      </c>
      <c r="E818" s="0" t="str">
        <f aca="false">IF(D819&lt;&gt;"",CONCATENATE(D818,F818,D819),"")</f>
        <v>Il Corpo di Polizia Municipale ha indetto una procedura di affidamento per servizio di manutenzione di apparecchiatura fonometrica. Determinazione a contrarre.Consulta: - determinazione (.pdf)- RDO (.pdf)- Ordine di affidamento (.pdf)</v>
      </c>
      <c r="F818" s="0" t="str">
        <f aca="false">IF(D818="",""," - ")</f>
        <v/>
      </c>
    </row>
    <row r="819" customFormat="false" ht="12.8" hidden="false" customHeight="false" outlineLevel="0" collapsed="false">
      <c r="A819" s="0" t="n">
        <v>2049</v>
      </c>
      <c r="B819" s="0" t="s">
        <v>1901</v>
      </c>
      <c r="D819" s="0" t="str">
        <f aca="false">IF(C819="",B819,"")</f>
        <v>Il Corpo di Polizia Municipale ha indetto una procedura di affidamento per servizio di manutenzione di apparecchiatura fonometrica. Determinazione a contrarre.Consulta: - determinazione (.pdf)- RDO (.pdf)- Ordine di affidamento (.pdf)</v>
      </c>
      <c r="E819" s="0" t="str">
        <f aca="false">IF(D820&lt;&gt;"",CONCATENATE(D819,F819,D820),"")</f>
        <v/>
      </c>
      <c r="F819" s="0" t="str">
        <f aca="false">IF(D819="",""," - ")</f>
        <v> - </v>
      </c>
    </row>
    <row r="820" customFormat="false" ht="12.8" hidden="false" customHeight="false" outlineLevel="0" collapsed="false">
      <c r="A820" s="0" t="n">
        <v>2053</v>
      </c>
      <c r="B820" s="0" t="s">
        <v>1902</v>
      </c>
      <c r="C820" s="0" t="s">
        <v>1903</v>
      </c>
      <c r="D820" s="0" t="str">
        <f aca="false">IF(C820="",B820,"")</f>
        <v/>
      </c>
      <c r="E820" s="0" t="str">
        <f aca="false">IF(D821&lt;&gt;"",CONCATENATE(D820,F820,D821),"")</f>
        <v>Nell'ambito della Settimana Europea della Mobilit&amp;agrave; Sostenibile promossa dalla Commissione Europea si potr&amp;agrave; assistere alla proiezione cinematografica "Bike VS Car" - Affidamento servizi ex art. 36 - 2 lett. a) D.Lgs 50/2016 all'Associazione "Il Campanile" Onlus - &amp;euro; 610,00 IVA compresa - CIG ZA31B2724E.Consulta:- determinazione di affidamento (.pdf)- determinazione di indizione (.pdf)- liquidazione prestazioni (.pdf)</v>
      </c>
      <c r="F820" s="0" t="str">
        <f aca="false">IF(D820="",""," - ")</f>
        <v/>
      </c>
    </row>
    <row r="821" customFormat="false" ht="12.8" hidden="false" customHeight="false" outlineLevel="0" collapsed="false">
      <c r="A821" s="0" t="n">
        <v>2055</v>
      </c>
      <c r="B821" s="0" t="s">
        <v>1904</v>
      </c>
      <c r="D821" s="0" t="str">
        <f aca="false">IF(C821="",B821,"")</f>
        <v>Nell'ambito della Settimana Europea della Mobilit&amp;agrave; Sostenibile promossa dalla Commissione Europea si potr&amp;agrave; assistere alla proiezione cinematografica "Bike VS Car" - Affidamento servizi ex art. 36 - 2 lett. a) D.Lgs 50/2016 all'Associazione "Il Campanile" Onlus - &amp;euro; 610,00 IVA compresa - CIG ZA31B2724E.Consulta:- determinazione di affidamento (.pdf)- determinazione di indizione (.pdf)- liquidazione prestazioni (.pdf)</v>
      </c>
      <c r="E821" s="0" t="str">
        <f aca="false">IF(D822&lt;&gt;"",CONCATENATE(D821,F821,D822),"")</f>
        <v/>
      </c>
      <c r="F821" s="0" t="str">
        <f aca="false">IF(D821="",""," - ")</f>
        <v> - </v>
      </c>
    </row>
    <row r="822" customFormat="false" ht="12.8" hidden="false" customHeight="false" outlineLevel="0" collapsed="false">
      <c r="A822" s="0" t="n">
        <v>2057</v>
      </c>
      <c r="B822" s="0" t="s">
        <v>1905</v>
      </c>
      <c r="C822" s="0" t="s">
        <v>1906</v>
      </c>
      <c r="D822" s="0" t="str">
        <f aca="false">IF(C822="",B822,"")</f>
        <v/>
      </c>
      <c r="E822" s="0" t="str">
        <f aca="false">IF(D823&lt;&gt;"",CONCATENATE(D822,F822,D823),"")</f>
        <v>- Determina affidamento - Determinazione di sospensione dell'affidamento causa Covid-19 - Determinazione di ripresa dell'esecuzione del servizio</v>
      </c>
      <c r="F822" s="0" t="str">
        <f aca="false">IF(D822="",""," - ")</f>
        <v/>
      </c>
    </row>
    <row r="823" customFormat="false" ht="12.8" hidden="false" customHeight="false" outlineLevel="0" collapsed="false">
      <c r="A823" s="0" t="n">
        <v>2059</v>
      </c>
      <c r="B823" s="0" t="s">
        <v>1010</v>
      </c>
      <c r="D823" s="0" t="str">
        <f aca="false">IF(C823="",B823,"")</f>
        <v>- Determina affidamento - Determinazione di sospensione dell'affidamento causa Covid-19 - Determinazione di ripresa dell'esecuzione del servizio</v>
      </c>
      <c r="E823" s="0" t="str">
        <f aca="false">IF(D824&lt;&gt;"",CONCATENATE(D823,F823,D824),"")</f>
        <v/>
      </c>
      <c r="F823" s="0" t="str">
        <f aca="false">IF(D823="",""," - ")</f>
        <v> - </v>
      </c>
    </row>
    <row r="824" customFormat="false" ht="12.8" hidden="false" customHeight="false" outlineLevel="0" collapsed="false">
      <c r="A824" s="0" t="n">
        <v>2062</v>
      </c>
      <c r="B824" s="0" t="s">
        <v>1907</v>
      </c>
      <c r="C824" s="0" t="s">
        <v>1908</v>
      </c>
      <c r="D824" s="0" t="str">
        <f aca="false">IF(C824="",B824,"")</f>
        <v/>
      </c>
      <c r="E824" s="0" t="str">
        <f aca="false">IF(D825&lt;&gt;"",CONCATENATE(D824,F824,D825),"")</f>
        <v/>
      </c>
      <c r="F824" s="0" t="str">
        <f aca="false">IF(D824="",""," - ")</f>
        <v/>
      </c>
    </row>
    <row r="825" customFormat="false" ht="12.8" hidden="false" customHeight="false" outlineLevel="0" collapsed="false">
      <c r="A825" s="0" t="n">
        <v>2065</v>
      </c>
      <c r="B825" s="0" t="s">
        <v>1909</v>
      </c>
      <c r="C825" s="0" t="s">
        <v>1910</v>
      </c>
      <c r="D825" s="0" t="str">
        <f aca="false">IF(C825="",B825,"")</f>
        <v/>
      </c>
      <c r="E825" s="0" t="str">
        <f aca="false">IF(D826&lt;&gt;"",CONCATENATE(D825,F825,D826),"")</f>
        <v/>
      </c>
      <c r="F825" s="0" t="str">
        <f aca="false">IF(D825="",""," - ")</f>
        <v/>
      </c>
    </row>
    <row r="826" customFormat="false" ht="12.8" hidden="false" customHeight="false" outlineLevel="0" collapsed="false">
      <c r="A826" s="0" t="n">
        <v>2067</v>
      </c>
      <c r="B826" s="0" t="s">
        <v>1911</v>
      </c>
      <c r="C826" s="0" t="s">
        <v>1912</v>
      </c>
      <c r="D826" s="0" t="str">
        <f aca="false">IF(C826="",B826,"")</f>
        <v/>
      </c>
      <c r="E826" s="0" t="str">
        <f aca="false">IF(D827&lt;&gt;"",CONCATENATE(D826,F826,D827),"")</f>
        <v/>
      </c>
      <c r="F826" s="0" t="str">
        <f aca="false">IF(D826="",""," - ")</f>
        <v/>
      </c>
    </row>
    <row r="827" customFormat="false" ht="12.8" hidden="false" customHeight="false" outlineLevel="0" collapsed="false">
      <c r="A827" s="0" t="n">
        <v>2069</v>
      </c>
      <c r="B827" s="0" t="s">
        <v>1913</v>
      </c>
      <c r="C827" s="0" t="s">
        <v>1914</v>
      </c>
      <c r="D827" s="0" t="str">
        <f aca="false">IF(C827="",B827,"")</f>
        <v/>
      </c>
      <c r="E827" s="0" t="str">
        <f aca="false">IF(D828&lt;&gt;"",CONCATENATE(D827,F827,D828),"")</f>
        <v>SMART CIG Z2D2D224BA - CUP C11H16000100006. Determina dirigenziale indizione affidamento </v>
      </c>
      <c r="F827" s="0" t="str">
        <f aca="false">IF(D827="",""," - ")</f>
        <v/>
      </c>
    </row>
    <row r="828" customFormat="false" ht="12.8" hidden="false" customHeight="false" outlineLevel="0" collapsed="false">
      <c r="A828" s="0" t="n">
        <v>2070</v>
      </c>
      <c r="B828" s="0" t="s">
        <v>1915</v>
      </c>
      <c r="D828" s="0" t="str">
        <f aca="false">IF(C828="",B828,"")</f>
        <v>SMART CIG Z2D2D224BA - CUP C11H16000100006. Determina dirigenziale indizione affidamento </v>
      </c>
      <c r="E828" s="0" t="str">
        <f aca="false">IF(D829&lt;&gt;"",CONCATENATE(D828,F828,D829),"")</f>
        <v/>
      </c>
      <c r="F828" s="0" t="str">
        <f aca="false">IF(D828="",""," - ")</f>
        <v> - </v>
      </c>
    </row>
    <row r="829" customFormat="false" ht="12.8" hidden="false" customHeight="false" outlineLevel="0" collapsed="false">
      <c r="A829" s="0" t="n">
        <v>2072</v>
      </c>
      <c r="B829" s="0" t="s">
        <v>1916</v>
      </c>
      <c r="C829" s="0" t="s">
        <v>1917</v>
      </c>
      <c r="D829" s="0" t="str">
        <f aca="false">IF(C829="",B829,"")</f>
        <v/>
      </c>
      <c r="E829" s="0" t="str">
        <f aca="false">IF(D830&lt;&gt;"",CONCATENATE(D829,F829,D830),"")</f>
        <v/>
      </c>
      <c r="F829" s="0" t="str">
        <f aca="false">IF(D829="",""," - ")</f>
        <v/>
      </c>
    </row>
    <row r="830" customFormat="false" ht="12.8" hidden="false" customHeight="false" outlineLevel="0" collapsed="false">
      <c r="A830" s="0" t="n">
        <v>2073</v>
      </c>
      <c r="B830" s="0" t="s">
        <v>1918</v>
      </c>
      <c r="C830" s="0" t="s">
        <v>1919</v>
      </c>
      <c r="D830" s="0" t="str">
        <f aca="false">IF(C830="",B830,"")</f>
        <v/>
      </c>
      <c r="E830" s="0" t="str">
        <f aca="false">IF(D831&lt;&gt;"",CONCATENATE(D830,F830,D831),"")</f>
        <v>CIG ZDF2E2AB62ATTO N. DD 3294</v>
      </c>
      <c r="F830" s="0" t="str">
        <f aca="false">IF(D830="",""," - ")</f>
        <v/>
      </c>
    </row>
    <row r="831" customFormat="false" ht="12.8" hidden="false" customHeight="false" outlineLevel="0" collapsed="false">
      <c r="A831" s="0" t="n">
        <v>2074</v>
      </c>
      <c r="B831" s="0" t="s">
        <v>1920</v>
      </c>
      <c r="D831" s="0" t="str">
        <f aca="false">IF(C831="",B831,"")</f>
        <v>CIG ZDF2E2AB62ATTO N. DD 3294</v>
      </c>
      <c r="E831" s="0" t="str">
        <f aca="false">IF(D832&lt;&gt;"",CONCATENATE(D831,F831,D832),"")</f>
        <v/>
      </c>
      <c r="F831" s="0" t="str">
        <f aca="false">IF(D831="",""," - ")</f>
        <v> - </v>
      </c>
    </row>
    <row r="832" customFormat="false" ht="12.8" hidden="false" customHeight="false" outlineLevel="0" collapsed="false">
      <c r="A832" s="0" t="n">
        <v>2076</v>
      </c>
      <c r="B832" s="0" t="s">
        <v>1921</v>
      </c>
      <c r="C832" s="0" t="s">
        <v>1922</v>
      </c>
      <c r="D832" s="0" t="str">
        <f aca="false">IF(C832="",B832,"")</f>
        <v/>
      </c>
      <c r="E832" s="0" t="str">
        <f aca="false">IF(D833&lt;&gt;"",CONCATENATE(D832,F832,D833),"")</f>
        <v/>
      </c>
      <c r="F832" s="0" t="str">
        <f aca="false">IF(D832="",""," - ")</f>
        <v/>
      </c>
    </row>
    <row r="833" customFormat="false" ht="12.8" hidden="false" customHeight="false" outlineLevel="0" collapsed="false">
      <c r="A833" s="0" t="n">
        <v>2078</v>
      </c>
      <c r="B833" s="0" t="s">
        <v>1923</v>
      </c>
      <c r="C833" s="0" t="s">
        <v>1924</v>
      </c>
      <c r="D833" s="0" t="str">
        <f aca="false">IF(C833="",B833,"")</f>
        <v/>
      </c>
      <c r="E833" s="0" t="str">
        <f aca="false">IF(D834&lt;&gt;"",CONCATENATE(D833,F833,D834),"")</f>
        <v/>
      </c>
      <c r="F833" s="0" t="str">
        <f aca="false">IF(D833="",""," - ")</f>
        <v/>
      </c>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Roman,Normale"&amp;12&amp;A</oddHeader>
    <oddFooter>&amp;C&amp;"Times New Roman,Normale"&amp;12Pagina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2:B40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73" activeCellId="0" sqref="B73"/>
    </sheetView>
  </sheetViews>
  <sheetFormatPr defaultColWidth="11.53515625" defaultRowHeight="12.8" zeroHeight="false" outlineLevelRow="0" outlineLevelCol="0"/>
  <cols>
    <col collapsed="false" customWidth="true" hidden="false" outlineLevel="0" max="1" min="1" style="0" width="57.86"/>
  </cols>
  <sheetData>
    <row r="2" customFormat="false" ht="12.8" hidden="false" customHeight="false" outlineLevel="0" collapsed="false">
      <c r="A2" s="0" t="s">
        <v>820</v>
      </c>
      <c r="B2" s="0" t="s">
        <v>821</v>
      </c>
    </row>
    <row r="3" customFormat="false" ht="12.8" hidden="false" customHeight="false" outlineLevel="0" collapsed="false">
      <c r="A3" s="0" t="s">
        <v>823</v>
      </c>
      <c r="B3" s="0" t="s">
        <v>824</v>
      </c>
    </row>
    <row r="4" customFormat="false" ht="12.8" hidden="false" customHeight="false" outlineLevel="0" collapsed="false">
      <c r="A4" s="0" t="s">
        <v>826</v>
      </c>
      <c r="B4" s="0" t="s">
        <v>827</v>
      </c>
    </row>
    <row r="5" customFormat="false" ht="12.8" hidden="false" customHeight="false" outlineLevel="0" collapsed="false">
      <c r="A5" s="0" t="s">
        <v>829</v>
      </c>
      <c r="B5" s="0" t="s">
        <v>830</v>
      </c>
    </row>
    <row r="6" customFormat="false" ht="12.8" hidden="false" customHeight="false" outlineLevel="0" collapsed="false">
      <c r="A6" s="0" t="s">
        <v>832</v>
      </c>
      <c r="B6" s="0" t="s">
        <v>833</v>
      </c>
    </row>
    <row r="7" customFormat="false" ht="12.8" hidden="false" customHeight="false" outlineLevel="0" collapsed="false">
      <c r="A7" s="0" t="s">
        <v>835</v>
      </c>
      <c r="B7" s="0" t="s">
        <v>1925</v>
      </c>
    </row>
    <row r="8" customFormat="false" ht="12.8" hidden="false" customHeight="false" outlineLevel="0" collapsed="false">
      <c r="A8" s="0" t="s">
        <v>835</v>
      </c>
      <c r="B8" s="0" t="s">
        <v>1926</v>
      </c>
    </row>
    <row r="9" customFormat="false" ht="12.8" hidden="false" customHeight="false" outlineLevel="0" collapsed="false">
      <c r="A9" s="0" t="s">
        <v>835</v>
      </c>
      <c r="B9" s="0" t="s">
        <v>1927</v>
      </c>
    </row>
    <row r="10" customFormat="false" ht="12.8" hidden="false" customHeight="false" outlineLevel="0" collapsed="false">
      <c r="A10" s="0" t="s">
        <v>835</v>
      </c>
      <c r="B10" s="0" t="s">
        <v>1928</v>
      </c>
    </row>
    <row r="11" customFormat="false" ht="12.8" hidden="false" customHeight="false" outlineLevel="0" collapsed="false">
      <c r="A11" s="0" t="s">
        <v>835</v>
      </c>
      <c r="B11" s="0" t="s">
        <v>1929</v>
      </c>
    </row>
    <row r="12" customFormat="false" ht="12.8" hidden="false" customHeight="false" outlineLevel="0" collapsed="false">
      <c r="A12" s="0" t="s">
        <v>849</v>
      </c>
      <c r="B12" s="0" t="s">
        <v>850</v>
      </c>
    </row>
    <row r="13" customFormat="false" ht="12.8" hidden="false" customHeight="false" outlineLevel="0" collapsed="false">
      <c r="A13" s="0" t="s">
        <v>852</v>
      </c>
      <c r="B13" s="0" t="s">
        <v>853</v>
      </c>
    </row>
    <row r="14" customFormat="false" ht="12.8" hidden="false" customHeight="false" outlineLevel="0" collapsed="false">
      <c r="A14" s="0" t="s">
        <v>829</v>
      </c>
      <c r="B14" s="0" t="s">
        <v>854</v>
      </c>
    </row>
    <row r="15" customFormat="false" ht="12.8" hidden="false" customHeight="false" outlineLevel="0" collapsed="false">
      <c r="A15" s="0" t="s">
        <v>856</v>
      </c>
      <c r="B15" s="0" t="s">
        <v>857</v>
      </c>
    </row>
    <row r="16" customFormat="false" ht="12.8" hidden="false" customHeight="false" outlineLevel="0" collapsed="false">
      <c r="A16" s="0" t="s">
        <v>859</v>
      </c>
      <c r="B16" s="0" t="s">
        <v>860</v>
      </c>
    </row>
    <row r="17" customFormat="false" ht="12.8" hidden="false" customHeight="false" outlineLevel="0" collapsed="false">
      <c r="A17" s="0" t="s">
        <v>862</v>
      </c>
      <c r="B17" s="0" t="s">
        <v>863</v>
      </c>
    </row>
    <row r="18" customFormat="false" ht="12.8" hidden="false" customHeight="false" outlineLevel="0" collapsed="false">
      <c r="A18" s="0" t="s">
        <v>862</v>
      </c>
      <c r="B18" s="0" t="s">
        <v>864</v>
      </c>
    </row>
    <row r="19" customFormat="false" ht="12.8" hidden="false" customHeight="false" outlineLevel="0" collapsed="false">
      <c r="A19" s="0" t="s">
        <v>866</v>
      </c>
      <c r="B19" s="0" t="s">
        <v>867</v>
      </c>
    </row>
    <row r="20" customFormat="false" ht="12.8" hidden="false" customHeight="false" outlineLevel="0" collapsed="false">
      <c r="A20" s="0" t="s">
        <v>869</v>
      </c>
      <c r="B20" s="0" t="s">
        <v>870</v>
      </c>
    </row>
    <row r="21" customFormat="false" ht="12.8" hidden="false" customHeight="false" outlineLevel="0" collapsed="false">
      <c r="A21" s="0" t="s">
        <v>872</v>
      </c>
      <c r="B21" s="0" t="s">
        <v>1930</v>
      </c>
    </row>
    <row r="22" customFormat="false" ht="12.8" hidden="false" customHeight="false" outlineLevel="0" collapsed="false">
      <c r="A22" s="0" t="s">
        <v>877</v>
      </c>
      <c r="B22" s="0" t="s">
        <v>1931</v>
      </c>
    </row>
    <row r="23" customFormat="false" ht="12.8" hidden="false" customHeight="false" outlineLevel="0" collapsed="false">
      <c r="A23" s="0" t="s">
        <v>866</v>
      </c>
      <c r="B23" s="0" t="s">
        <v>880</v>
      </c>
    </row>
    <row r="24" customFormat="false" ht="12.8" hidden="false" customHeight="false" outlineLevel="0" collapsed="false">
      <c r="A24" s="0" t="s">
        <v>862</v>
      </c>
      <c r="B24" s="0" t="s">
        <v>881</v>
      </c>
    </row>
    <row r="25" customFormat="false" ht="12.8" hidden="false" customHeight="false" outlineLevel="0" collapsed="false">
      <c r="A25" s="0" t="s">
        <v>883</v>
      </c>
      <c r="B25" s="0" t="s">
        <v>884</v>
      </c>
    </row>
    <row r="26" customFormat="false" ht="12.8" hidden="false" customHeight="false" outlineLevel="0" collapsed="false">
      <c r="A26" s="0" t="s">
        <v>886</v>
      </c>
      <c r="B26" s="0" t="s">
        <v>887</v>
      </c>
    </row>
    <row r="27" customFormat="false" ht="12.8" hidden="false" customHeight="false" outlineLevel="0" collapsed="false">
      <c r="A27" s="0" t="s">
        <v>889</v>
      </c>
      <c r="B27" s="0" t="s">
        <v>890</v>
      </c>
    </row>
    <row r="28" customFormat="false" ht="12.8" hidden="false" customHeight="false" outlineLevel="0" collapsed="false">
      <c r="A28" s="0" t="s">
        <v>883</v>
      </c>
      <c r="B28" s="0" t="s">
        <v>891</v>
      </c>
    </row>
    <row r="29" customFormat="false" ht="12.8" hidden="false" customHeight="false" outlineLevel="0" collapsed="false">
      <c r="A29" s="0" t="s">
        <v>829</v>
      </c>
      <c r="B29" s="0" t="s">
        <v>892</v>
      </c>
    </row>
    <row r="30" customFormat="false" ht="12.8" hidden="false" customHeight="false" outlineLevel="0" collapsed="false">
      <c r="A30" s="0" t="s">
        <v>894</v>
      </c>
      <c r="B30" s="0" t="s">
        <v>895</v>
      </c>
    </row>
    <row r="31" customFormat="false" ht="12.8" hidden="false" customHeight="false" outlineLevel="0" collapsed="false">
      <c r="A31" s="0" t="s">
        <v>829</v>
      </c>
      <c r="B31" s="0" t="s">
        <v>896</v>
      </c>
    </row>
    <row r="32" customFormat="false" ht="12.8" hidden="false" customHeight="false" outlineLevel="0" collapsed="false">
      <c r="A32" s="0" t="s">
        <v>898</v>
      </c>
      <c r="B32" s="0" t="s">
        <v>899</v>
      </c>
    </row>
    <row r="33" customFormat="false" ht="12.8" hidden="false" customHeight="false" outlineLevel="0" collapsed="false">
      <c r="A33" s="0" t="s">
        <v>901</v>
      </c>
      <c r="B33" s="0" t="s">
        <v>902</v>
      </c>
    </row>
    <row r="34" customFormat="false" ht="12.8" hidden="false" customHeight="false" outlineLevel="0" collapsed="false">
      <c r="A34" s="0" t="s">
        <v>904</v>
      </c>
      <c r="B34" s="0" t="s">
        <v>905</v>
      </c>
    </row>
    <row r="35" customFormat="false" ht="12.8" hidden="false" customHeight="false" outlineLevel="0" collapsed="false">
      <c r="A35" s="0" t="s">
        <v>907</v>
      </c>
      <c r="B35" s="0" t="s">
        <v>1932</v>
      </c>
    </row>
    <row r="36" customFormat="false" ht="12.8" hidden="false" customHeight="false" outlineLevel="0" collapsed="false">
      <c r="A36" s="0" t="s">
        <v>907</v>
      </c>
      <c r="B36" s="0" t="s">
        <v>1933</v>
      </c>
    </row>
    <row r="37" customFormat="false" ht="12.8" hidden="false" customHeight="false" outlineLevel="0" collapsed="false">
      <c r="A37" s="0" t="s">
        <v>907</v>
      </c>
      <c r="B37" s="0" t="s">
        <v>1934</v>
      </c>
    </row>
    <row r="38" customFormat="false" ht="12.8" hidden="false" customHeight="false" outlineLevel="0" collapsed="false">
      <c r="A38" s="0" t="s">
        <v>907</v>
      </c>
      <c r="B38" s="0" t="s">
        <v>1935</v>
      </c>
    </row>
    <row r="39" customFormat="false" ht="12.8" hidden="false" customHeight="false" outlineLevel="0" collapsed="false">
      <c r="A39" s="0" t="s">
        <v>907</v>
      </c>
      <c r="B39" s="0" t="s">
        <v>1936</v>
      </c>
    </row>
    <row r="40" customFormat="false" ht="12.8" hidden="false" customHeight="false" outlineLevel="0" collapsed="false">
      <c r="A40" s="0" t="s">
        <v>907</v>
      </c>
      <c r="B40" s="0" t="s">
        <v>1937</v>
      </c>
    </row>
    <row r="41" customFormat="false" ht="12.8" hidden="false" customHeight="false" outlineLevel="0" collapsed="false">
      <c r="A41" s="0" t="s">
        <v>907</v>
      </c>
      <c r="B41" s="0" t="s">
        <v>1938</v>
      </c>
    </row>
    <row r="42" customFormat="false" ht="12.8" hidden="false" customHeight="false" outlineLevel="0" collapsed="false">
      <c r="A42" s="0" t="s">
        <v>907</v>
      </c>
      <c r="B42" s="0" t="s">
        <v>1939</v>
      </c>
    </row>
    <row r="43" customFormat="false" ht="12.8" hidden="false" customHeight="false" outlineLevel="0" collapsed="false">
      <c r="A43" s="0" t="s">
        <v>907</v>
      </c>
      <c r="B43" s="0" t="s">
        <v>1940</v>
      </c>
    </row>
    <row r="44" customFormat="false" ht="12.8" hidden="false" customHeight="false" outlineLevel="0" collapsed="false">
      <c r="A44" s="0" t="s">
        <v>907</v>
      </c>
      <c r="B44" s="0" t="s">
        <v>1941</v>
      </c>
    </row>
    <row r="45" customFormat="false" ht="12.8" hidden="false" customHeight="false" outlineLevel="0" collapsed="false">
      <c r="A45" s="0" t="s">
        <v>939</v>
      </c>
      <c r="B45" s="0" t="s">
        <v>940</v>
      </c>
    </row>
    <row r="46" customFormat="false" ht="12.8" hidden="false" customHeight="false" outlineLevel="0" collapsed="false">
      <c r="A46" s="0" t="s">
        <v>942</v>
      </c>
      <c r="B46" s="0" t="s">
        <v>943</v>
      </c>
    </row>
    <row r="47" customFormat="false" ht="12.8" hidden="false" customHeight="false" outlineLevel="0" collapsed="false">
      <c r="A47" s="0" t="s">
        <v>945</v>
      </c>
      <c r="B47" s="0" t="s">
        <v>946</v>
      </c>
    </row>
    <row r="48" customFormat="false" ht="12.8" hidden="false" customHeight="false" outlineLevel="0" collapsed="false">
      <c r="A48" s="0" t="s">
        <v>948</v>
      </c>
      <c r="B48" s="0" t="s">
        <v>949</v>
      </c>
    </row>
    <row r="49" customFormat="false" ht="12.8" hidden="false" customHeight="false" outlineLevel="0" collapsed="false">
      <c r="A49" s="0" t="s">
        <v>951</v>
      </c>
      <c r="B49" s="0" t="s">
        <v>952</v>
      </c>
    </row>
    <row r="50" customFormat="false" ht="12.8" hidden="false" customHeight="false" outlineLevel="0" collapsed="false">
      <c r="A50" s="0" t="s">
        <v>954</v>
      </c>
      <c r="B50" s="0" t="s">
        <v>955</v>
      </c>
    </row>
    <row r="51" customFormat="false" ht="12.8" hidden="false" customHeight="false" outlineLevel="0" collapsed="false">
      <c r="A51" s="0" t="s">
        <v>957</v>
      </c>
      <c r="B51" s="0" t="s">
        <v>958</v>
      </c>
    </row>
    <row r="52" customFormat="false" ht="12.8" hidden="false" customHeight="false" outlineLevel="0" collapsed="false">
      <c r="A52" s="0" t="s">
        <v>960</v>
      </c>
      <c r="B52" s="0" t="s">
        <v>961</v>
      </c>
    </row>
    <row r="53" customFormat="false" ht="12.8" hidden="false" customHeight="false" outlineLevel="0" collapsed="false">
      <c r="A53" s="0" t="s">
        <v>963</v>
      </c>
      <c r="B53" s="0" t="s">
        <v>964</v>
      </c>
    </row>
    <row r="54" customFormat="false" ht="12.8" hidden="false" customHeight="false" outlineLevel="0" collapsed="false">
      <c r="A54" s="0" t="s">
        <v>966</v>
      </c>
      <c r="B54" s="0" t="s">
        <v>967</v>
      </c>
    </row>
    <row r="55" customFormat="false" ht="12.8" hidden="false" customHeight="false" outlineLevel="0" collapsed="false">
      <c r="A55" s="0" t="s">
        <v>969</v>
      </c>
      <c r="B55" s="0" t="s">
        <v>970</v>
      </c>
    </row>
    <row r="56" customFormat="false" ht="12.8" hidden="false" customHeight="false" outlineLevel="0" collapsed="false">
      <c r="A56" s="0" t="s">
        <v>972</v>
      </c>
      <c r="B56" s="0" t="s">
        <v>973</v>
      </c>
    </row>
    <row r="57" customFormat="false" ht="12.8" hidden="false" customHeight="false" outlineLevel="0" collapsed="false">
      <c r="A57" s="0" t="s">
        <v>975</v>
      </c>
      <c r="B57" s="0" t="s">
        <v>976</v>
      </c>
    </row>
    <row r="58" customFormat="false" ht="12.8" hidden="false" customHeight="false" outlineLevel="0" collapsed="false">
      <c r="A58" s="0" t="s">
        <v>978</v>
      </c>
      <c r="B58" s="0" t="s">
        <v>979</v>
      </c>
    </row>
    <row r="59" customFormat="false" ht="12.8" hidden="false" customHeight="false" outlineLevel="0" collapsed="false">
      <c r="A59" s="0" t="s">
        <v>981</v>
      </c>
      <c r="B59" s="0" t="s">
        <v>982</v>
      </c>
    </row>
    <row r="60" customFormat="false" ht="12.8" hidden="false" customHeight="false" outlineLevel="0" collapsed="false">
      <c r="A60" s="0" t="s">
        <v>984</v>
      </c>
      <c r="B60" s="0" t="s">
        <v>985</v>
      </c>
    </row>
    <row r="61" customFormat="false" ht="12.8" hidden="false" customHeight="false" outlineLevel="0" collapsed="false">
      <c r="A61" s="0" t="s">
        <v>987</v>
      </c>
      <c r="B61" s="0" t="s">
        <v>988</v>
      </c>
    </row>
    <row r="62" customFormat="false" ht="12.8" hidden="false" customHeight="false" outlineLevel="0" collapsed="false">
      <c r="A62" s="0" t="s">
        <v>990</v>
      </c>
      <c r="B62" s="0" t="s">
        <v>991</v>
      </c>
    </row>
    <row r="63" customFormat="false" ht="12.8" hidden="false" customHeight="false" outlineLevel="0" collapsed="false">
      <c r="A63" s="0" t="s">
        <v>993</v>
      </c>
      <c r="B63" s="0" t="s">
        <v>991</v>
      </c>
    </row>
    <row r="64" customFormat="false" ht="12.8" hidden="false" customHeight="false" outlineLevel="0" collapsed="false">
      <c r="A64" s="0" t="s">
        <v>995</v>
      </c>
      <c r="B64" s="0" t="s">
        <v>991</v>
      </c>
    </row>
    <row r="65" customFormat="false" ht="12.8" hidden="false" customHeight="false" outlineLevel="0" collapsed="false">
      <c r="A65" s="0" t="s">
        <v>997</v>
      </c>
      <c r="B65" s="0" t="s">
        <v>998</v>
      </c>
    </row>
    <row r="66" customFormat="false" ht="12.8" hidden="false" customHeight="false" outlineLevel="0" collapsed="false">
      <c r="A66" s="0" t="s">
        <v>1000</v>
      </c>
      <c r="B66" s="0" t="s">
        <v>1001</v>
      </c>
    </row>
    <row r="67" customFormat="false" ht="12.8" hidden="false" customHeight="false" outlineLevel="0" collapsed="false">
      <c r="A67" s="0" t="s">
        <v>1003</v>
      </c>
      <c r="B67" s="0" t="s">
        <v>1004</v>
      </c>
    </row>
    <row r="68" customFormat="false" ht="12.8" hidden="false" customHeight="false" outlineLevel="0" collapsed="false">
      <c r="A68" s="0" t="s">
        <v>1006</v>
      </c>
      <c r="B68" s="0" t="s">
        <v>1007</v>
      </c>
    </row>
    <row r="69" customFormat="false" ht="12.8" hidden="false" customHeight="false" outlineLevel="0" collapsed="false">
      <c r="A69" s="0" t="s">
        <v>1009</v>
      </c>
      <c r="B69" s="0" t="s">
        <v>1010</v>
      </c>
    </row>
    <row r="70" customFormat="false" ht="12.8" hidden="false" customHeight="false" outlineLevel="0" collapsed="false">
      <c r="A70" s="0" t="s">
        <v>1012</v>
      </c>
      <c r="B70" s="0" t="s">
        <v>1013</v>
      </c>
    </row>
    <row r="71" customFormat="false" ht="12.8" hidden="false" customHeight="false" outlineLevel="0" collapsed="false">
      <c r="A71" s="0" t="s">
        <v>1015</v>
      </c>
      <c r="B71" s="0" t="s">
        <v>1016</v>
      </c>
    </row>
    <row r="72" customFormat="false" ht="12.8" hidden="false" customHeight="false" outlineLevel="0" collapsed="false">
      <c r="A72" s="0" t="s">
        <v>1018</v>
      </c>
      <c r="B72" s="0" t="s">
        <v>1019</v>
      </c>
    </row>
    <row r="73" customFormat="false" ht="12.8" hidden="false" customHeight="false" outlineLevel="0" collapsed="false">
      <c r="A73" s="0" t="s">
        <v>1021</v>
      </c>
      <c r="B73" s="0" t="s">
        <v>1019</v>
      </c>
    </row>
    <row r="74" customFormat="false" ht="12.8" hidden="false" customHeight="false" outlineLevel="0" collapsed="false">
      <c r="A74" s="0" t="s">
        <v>1023</v>
      </c>
      <c r="B74" s="0" t="s">
        <v>1007</v>
      </c>
    </row>
    <row r="75" customFormat="false" ht="12.8" hidden="false" customHeight="false" outlineLevel="0" collapsed="false">
      <c r="A75" s="0" t="s">
        <v>1025</v>
      </c>
      <c r="B75" s="0" t="s">
        <v>988</v>
      </c>
    </row>
    <row r="76" customFormat="false" ht="12.8" hidden="false" customHeight="false" outlineLevel="0" collapsed="false">
      <c r="A76" s="0" t="s">
        <v>1027</v>
      </c>
      <c r="B76" s="0" t="s">
        <v>1028</v>
      </c>
    </row>
    <row r="77" customFormat="false" ht="12.8" hidden="false" customHeight="false" outlineLevel="0" collapsed="false">
      <c r="A77" s="0" t="s">
        <v>1030</v>
      </c>
      <c r="B77" s="0" t="s">
        <v>1031</v>
      </c>
    </row>
    <row r="78" customFormat="false" ht="12.8" hidden="false" customHeight="false" outlineLevel="0" collapsed="false">
      <c r="A78" s="0" t="s">
        <v>1033</v>
      </c>
      <c r="B78" s="0" t="s">
        <v>1034</v>
      </c>
    </row>
    <row r="79" customFormat="false" ht="12.8" hidden="false" customHeight="false" outlineLevel="0" collapsed="false">
      <c r="A79" s="0" t="s">
        <v>1036</v>
      </c>
      <c r="B79" s="0" t="s">
        <v>1007</v>
      </c>
    </row>
    <row r="80" customFormat="false" ht="12.8" hidden="false" customHeight="false" outlineLevel="0" collapsed="false">
      <c r="A80" s="0" t="s">
        <v>1038</v>
      </c>
      <c r="B80" s="0" t="s">
        <v>1039</v>
      </c>
    </row>
    <row r="81" customFormat="false" ht="12.8" hidden="false" customHeight="false" outlineLevel="0" collapsed="false">
      <c r="A81" s="0" t="s">
        <v>1041</v>
      </c>
      <c r="B81" s="0" t="s">
        <v>1042</v>
      </c>
    </row>
    <row r="82" customFormat="false" ht="12.8" hidden="false" customHeight="false" outlineLevel="0" collapsed="false">
      <c r="A82" s="0" t="s">
        <v>1044</v>
      </c>
      <c r="B82" s="0" t="s">
        <v>1042</v>
      </c>
    </row>
    <row r="83" customFormat="false" ht="12.8" hidden="false" customHeight="false" outlineLevel="0" collapsed="false">
      <c r="A83" s="0" t="s">
        <v>1046</v>
      </c>
      <c r="B83" s="0" t="s">
        <v>988</v>
      </c>
    </row>
    <row r="84" customFormat="false" ht="12.8" hidden="false" customHeight="false" outlineLevel="0" collapsed="false">
      <c r="A84" s="0" t="s">
        <v>1048</v>
      </c>
      <c r="B84" s="0" t="s">
        <v>1049</v>
      </c>
    </row>
    <row r="85" customFormat="false" ht="12.8" hidden="false" customHeight="false" outlineLevel="0" collapsed="false">
      <c r="A85" s="0" t="s">
        <v>1051</v>
      </c>
      <c r="B85" s="0" t="s">
        <v>1052</v>
      </c>
    </row>
    <row r="86" customFormat="false" ht="12.8" hidden="false" customHeight="false" outlineLevel="0" collapsed="false">
      <c r="A86" s="0" t="s">
        <v>1054</v>
      </c>
      <c r="B86" s="0" t="s">
        <v>1007</v>
      </c>
    </row>
    <row r="87" customFormat="false" ht="12.8" hidden="false" customHeight="false" outlineLevel="0" collapsed="false">
      <c r="A87" s="0" t="s">
        <v>1056</v>
      </c>
      <c r="B87" s="0" t="s">
        <v>1057</v>
      </c>
    </row>
    <row r="88" customFormat="false" ht="12.8" hidden="false" customHeight="false" outlineLevel="0" collapsed="false">
      <c r="A88" s="0" t="s">
        <v>1059</v>
      </c>
      <c r="B88" s="0" t="s">
        <v>991</v>
      </c>
    </row>
    <row r="89" customFormat="false" ht="12.8" hidden="false" customHeight="false" outlineLevel="0" collapsed="false">
      <c r="A89" s="0" t="s">
        <v>1061</v>
      </c>
      <c r="B89" s="0" t="s">
        <v>991</v>
      </c>
    </row>
    <row r="90" customFormat="false" ht="12.8" hidden="false" customHeight="false" outlineLevel="0" collapsed="false">
      <c r="A90" s="0" t="s">
        <v>1063</v>
      </c>
      <c r="B90" s="0" t="s">
        <v>991</v>
      </c>
    </row>
    <row r="91" customFormat="false" ht="12.8" hidden="false" customHeight="false" outlineLevel="0" collapsed="false">
      <c r="A91" s="0" t="s">
        <v>1065</v>
      </c>
      <c r="B91" s="0" t="s">
        <v>1066</v>
      </c>
    </row>
    <row r="92" customFormat="false" ht="12.8" hidden="false" customHeight="false" outlineLevel="0" collapsed="false">
      <c r="A92" s="0" t="s">
        <v>1068</v>
      </c>
      <c r="B92" s="0" t="s">
        <v>1052</v>
      </c>
    </row>
    <row r="93" customFormat="false" ht="12.8" hidden="false" customHeight="false" outlineLevel="0" collapsed="false">
      <c r="A93" s="0" t="s">
        <v>1070</v>
      </c>
      <c r="B93" s="0" t="s">
        <v>1052</v>
      </c>
    </row>
    <row r="94" customFormat="false" ht="12.8" hidden="false" customHeight="false" outlineLevel="0" collapsed="false">
      <c r="A94" s="0" t="s">
        <v>1072</v>
      </c>
      <c r="B94" s="0" t="s">
        <v>1042</v>
      </c>
    </row>
    <row r="95" customFormat="false" ht="12.8" hidden="false" customHeight="false" outlineLevel="0" collapsed="false">
      <c r="A95" s="0" t="s">
        <v>1074</v>
      </c>
      <c r="B95" s="0" t="s">
        <v>991</v>
      </c>
    </row>
    <row r="96" customFormat="false" ht="12.8" hidden="false" customHeight="false" outlineLevel="0" collapsed="false">
      <c r="A96" s="0" t="s">
        <v>1076</v>
      </c>
      <c r="B96" s="0" t="s">
        <v>1077</v>
      </c>
    </row>
    <row r="97" customFormat="false" ht="12.8" hidden="false" customHeight="false" outlineLevel="0" collapsed="false">
      <c r="A97" s="0" t="s">
        <v>1079</v>
      </c>
      <c r="B97" s="0" t="s">
        <v>1080</v>
      </c>
    </row>
    <row r="98" customFormat="false" ht="12.8" hidden="false" customHeight="false" outlineLevel="0" collapsed="false">
      <c r="A98" s="0" t="s">
        <v>1082</v>
      </c>
      <c r="B98" s="0" t="s">
        <v>1057</v>
      </c>
    </row>
    <row r="99" customFormat="false" ht="12.8" hidden="false" customHeight="false" outlineLevel="0" collapsed="false">
      <c r="A99" s="0" t="s">
        <v>1084</v>
      </c>
      <c r="B99" s="0" t="s">
        <v>1039</v>
      </c>
    </row>
    <row r="100" customFormat="false" ht="12.8" hidden="false" customHeight="false" outlineLevel="0" collapsed="false">
      <c r="A100" s="0" t="s">
        <v>1086</v>
      </c>
      <c r="B100" s="0" t="s">
        <v>1034</v>
      </c>
    </row>
    <row r="101" customFormat="false" ht="12.8" hidden="false" customHeight="false" outlineLevel="0" collapsed="false">
      <c r="A101" s="0" t="s">
        <v>1088</v>
      </c>
      <c r="B101" s="0" t="s">
        <v>1089</v>
      </c>
    </row>
    <row r="102" customFormat="false" ht="12.8" hidden="false" customHeight="false" outlineLevel="0" collapsed="false">
      <c r="A102" s="0" t="s">
        <v>1091</v>
      </c>
      <c r="B102" s="0" t="s">
        <v>1092</v>
      </c>
    </row>
    <row r="103" customFormat="false" ht="12.8" hidden="false" customHeight="false" outlineLevel="0" collapsed="false">
      <c r="A103" s="0" t="s">
        <v>1094</v>
      </c>
      <c r="B103" s="0" t="s">
        <v>1057</v>
      </c>
    </row>
    <row r="104" customFormat="false" ht="12.8" hidden="false" customHeight="false" outlineLevel="0" collapsed="false">
      <c r="A104" s="0" t="s">
        <v>1096</v>
      </c>
      <c r="B104" s="0" t="s">
        <v>1097</v>
      </c>
    </row>
    <row r="105" customFormat="false" ht="12.8" hidden="false" customHeight="false" outlineLevel="0" collapsed="false">
      <c r="A105" s="0" t="s">
        <v>1099</v>
      </c>
      <c r="B105" s="0" t="s">
        <v>1100</v>
      </c>
    </row>
    <row r="106" customFormat="false" ht="12.8" hidden="false" customHeight="false" outlineLevel="0" collapsed="false">
      <c r="A106" s="0" t="s">
        <v>1102</v>
      </c>
      <c r="B106" s="0" t="s">
        <v>1100</v>
      </c>
    </row>
    <row r="107" customFormat="false" ht="12.8" hidden="false" customHeight="false" outlineLevel="0" collapsed="false">
      <c r="A107" s="0" t="s">
        <v>1104</v>
      </c>
      <c r="B107" s="0" t="s">
        <v>1105</v>
      </c>
    </row>
    <row r="108" customFormat="false" ht="12.8" hidden="false" customHeight="false" outlineLevel="0" collapsed="false">
      <c r="A108" s="0" t="s">
        <v>1107</v>
      </c>
      <c r="B108" s="0" t="s">
        <v>1108</v>
      </c>
    </row>
    <row r="109" customFormat="false" ht="12.8" hidden="false" customHeight="false" outlineLevel="0" collapsed="false">
      <c r="A109" s="0" t="s">
        <v>1110</v>
      </c>
      <c r="B109" s="0" t="s">
        <v>1034</v>
      </c>
    </row>
    <row r="110" customFormat="false" ht="12.8" hidden="false" customHeight="false" outlineLevel="0" collapsed="false">
      <c r="A110" s="0" t="s">
        <v>1112</v>
      </c>
      <c r="B110" s="0" t="s">
        <v>1007</v>
      </c>
    </row>
    <row r="111" customFormat="false" ht="12.8" hidden="false" customHeight="false" outlineLevel="0" collapsed="false">
      <c r="A111" s="0" t="s">
        <v>1114</v>
      </c>
      <c r="B111" s="0" t="s">
        <v>1007</v>
      </c>
    </row>
    <row r="112" customFormat="false" ht="12.8" hidden="false" customHeight="false" outlineLevel="0" collapsed="false">
      <c r="A112" s="0" t="s">
        <v>1116</v>
      </c>
      <c r="B112" s="0" t="s">
        <v>1117</v>
      </c>
    </row>
    <row r="113" customFormat="false" ht="12.8" hidden="false" customHeight="false" outlineLevel="0" collapsed="false">
      <c r="A113" s="0" t="s">
        <v>1119</v>
      </c>
      <c r="B113" s="0" t="s">
        <v>1097</v>
      </c>
    </row>
    <row r="114" customFormat="false" ht="12.8" hidden="false" customHeight="false" outlineLevel="0" collapsed="false">
      <c r="A114" s="0" t="s">
        <v>1121</v>
      </c>
      <c r="B114" s="0" t="s">
        <v>1097</v>
      </c>
    </row>
    <row r="115" customFormat="false" ht="12.8" hidden="false" customHeight="false" outlineLevel="0" collapsed="false">
      <c r="A115" s="0" t="s">
        <v>1123</v>
      </c>
      <c r="B115" s="0" t="s">
        <v>1124</v>
      </c>
    </row>
    <row r="116" customFormat="false" ht="12.8" hidden="false" customHeight="false" outlineLevel="0" collapsed="false">
      <c r="A116" s="0" t="s">
        <v>1126</v>
      </c>
      <c r="B116" s="0" t="s">
        <v>1127</v>
      </c>
    </row>
    <row r="117" customFormat="false" ht="12.8" hidden="false" customHeight="false" outlineLevel="0" collapsed="false">
      <c r="A117" s="0" t="s">
        <v>1129</v>
      </c>
      <c r="B117" s="0" t="s">
        <v>1130</v>
      </c>
    </row>
    <row r="118" customFormat="false" ht="12.8" hidden="false" customHeight="false" outlineLevel="0" collapsed="false">
      <c r="A118" s="0" t="s">
        <v>1132</v>
      </c>
      <c r="B118" s="0" t="s">
        <v>1133</v>
      </c>
    </row>
    <row r="119" customFormat="false" ht="12.8" hidden="false" customHeight="false" outlineLevel="0" collapsed="false">
      <c r="A119" s="0" t="s">
        <v>1135</v>
      </c>
      <c r="B119" s="0" t="s">
        <v>991</v>
      </c>
    </row>
    <row r="120" customFormat="false" ht="12.8" hidden="false" customHeight="false" outlineLevel="0" collapsed="false">
      <c r="A120" s="0" t="s">
        <v>1137</v>
      </c>
      <c r="B120" s="0" t="s">
        <v>1138</v>
      </c>
    </row>
    <row r="121" customFormat="false" ht="12.8" hidden="false" customHeight="false" outlineLevel="0" collapsed="false">
      <c r="A121" s="0" t="s">
        <v>1140</v>
      </c>
      <c r="B121" s="0" t="s">
        <v>998</v>
      </c>
    </row>
    <row r="122" customFormat="false" ht="12.8" hidden="false" customHeight="false" outlineLevel="0" collapsed="false">
      <c r="A122" s="0" t="s">
        <v>1142</v>
      </c>
      <c r="B122" s="0" t="s">
        <v>1143</v>
      </c>
    </row>
    <row r="123" customFormat="false" ht="12.8" hidden="false" customHeight="false" outlineLevel="0" collapsed="false">
      <c r="A123" s="0" t="s">
        <v>1145</v>
      </c>
      <c r="B123" s="0" t="s">
        <v>1057</v>
      </c>
    </row>
    <row r="124" customFormat="false" ht="12.8" hidden="false" customHeight="false" outlineLevel="0" collapsed="false">
      <c r="A124" s="0" t="s">
        <v>1147</v>
      </c>
      <c r="B124" s="0" t="s">
        <v>1034</v>
      </c>
    </row>
    <row r="125" customFormat="false" ht="12.8" hidden="false" customHeight="false" outlineLevel="0" collapsed="false">
      <c r="A125" s="0" t="s">
        <v>1149</v>
      </c>
      <c r="B125" s="0" t="s">
        <v>1150</v>
      </c>
    </row>
    <row r="126" customFormat="false" ht="12.8" hidden="false" customHeight="false" outlineLevel="0" collapsed="false">
      <c r="A126" s="0" t="s">
        <v>1152</v>
      </c>
      <c r="B126" s="0" t="s">
        <v>991</v>
      </c>
    </row>
    <row r="127" customFormat="false" ht="12.8" hidden="false" customHeight="false" outlineLevel="0" collapsed="false">
      <c r="A127" s="0" t="s">
        <v>1154</v>
      </c>
      <c r="B127" s="0" t="s">
        <v>1034</v>
      </c>
    </row>
    <row r="128" customFormat="false" ht="12.8" hidden="false" customHeight="false" outlineLevel="0" collapsed="false">
      <c r="A128" s="0" t="s">
        <v>1156</v>
      </c>
      <c r="B128" s="0" t="s">
        <v>991</v>
      </c>
    </row>
    <row r="129" customFormat="false" ht="12.8" hidden="false" customHeight="false" outlineLevel="0" collapsed="false">
      <c r="A129" s="0" t="s">
        <v>1158</v>
      </c>
      <c r="B129" s="0" t="s">
        <v>991</v>
      </c>
    </row>
    <row r="130" customFormat="false" ht="12.8" hidden="false" customHeight="false" outlineLevel="0" collapsed="false">
      <c r="A130" s="0" t="s">
        <v>1160</v>
      </c>
      <c r="B130" s="0" t="s">
        <v>1117</v>
      </c>
    </row>
    <row r="131" customFormat="false" ht="12.8" hidden="false" customHeight="false" outlineLevel="0" collapsed="false">
      <c r="A131" s="0" t="s">
        <v>1162</v>
      </c>
      <c r="B131" s="0" t="s">
        <v>1163</v>
      </c>
    </row>
    <row r="132" customFormat="false" ht="12.8" hidden="false" customHeight="false" outlineLevel="0" collapsed="false">
      <c r="A132" s="0" t="s">
        <v>1165</v>
      </c>
      <c r="B132" s="0" t="s">
        <v>1166</v>
      </c>
    </row>
    <row r="133" customFormat="false" ht="12.8" hidden="false" customHeight="false" outlineLevel="0" collapsed="false">
      <c r="A133" s="0" t="s">
        <v>1168</v>
      </c>
      <c r="B133" s="0" t="s">
        <v>1042</v>
      </c>
    </row>
    <row r="134" customFormat="false" ht="12.8" hidden="false" customHeight="false" outlineLevel="0" collapsed="false">
      <c r="A134" s="0" t="s">
        <v>1170</v>
      </c>
      <c r="B134" s="0" t="s">
        <v>1171</v>
      </c>
    </row>
    <row r="135" customFormat="false" ht="12.8" hidden="false" customHeight="false" outlineLevel="0" collapsed="false">
      <c r="A135" s="0" t="s">
        <v>1173</v>
      </c>
      <c r="B135" s="0" t="s">
        <v>1174</v>
      </c>
    </row>
    <row r="136" customFormat="false" ht="12.8" hidden="false" customHeight="false" outlineLevel="0" collapsed="false">
      <c r="A136" s="0" t="s">
        <v>1176</v>
      </c>
      <c r="B136" s="0" t="s">
        <v>1077</v>
      </c>
    </row>
    <row r="137" customFormat="false" ht="12.8" hidden="false" customHeight="false" outlineLevel="0" collapsed="false">
      <c r="A137" s="0" t="s">
        <v>1178</v>
      </c>
      <c r="B137" s="0" t="s">
        <v>1034</v>
      </c>
    </row>
    <row r="138" customFormat="false" ht="12.8" hidden="false" customHeight="false" outlineLevel="0" collapsed="false">
      <c r="A138" s="0" t="s">
        <v>1180</v>
      </c>
      <c r="B138" s="0" t="s">
        <v>1181</v>
      </c>
    </row>
    <row r="139" customFormat="false" ht="12.8" hidden="false" customHeight="false" outlineLevel="0" collapsed="false">
      <c r="A139" s="0" t="s">
        <v>1183</v>
      </c>
      <c r="B139" s="0" t="s">
        <v>1034</v>
      </c>
    </row>
    <row r="140" customFormat="false" ht="12.8" hidden="false" customHeight="false" outlineLevel="0" collapsed="false">
      <c r="A140" s="0" t="s">
        <v>1185</v>
      </c>
      <c r="B140" s="0" t="s">
        <v>991</v>
      </c>
    </row>
    <row r="141" customFormat="false" ht="12.8" hidden="false" customHeight="false" outlineLevel="0" collapsed="false">
      <c r="A141" s="0" t="s">
        <v>1187</v>
      </c>
      <c r="B141" s="0" t="s">
        <v>1188</v>
      </c>
    </row>
    <row r="142" customFormat="false" ht="12.8" hidden="false" customHeight="false" outlineLevel="0" collapsed="false">
      <c r="A142" s="0" t="s">
        <v>1190</v>
      </c>
      <c r="B142" s="0" t="s">
        <v>1191</v>
      </c>
    </row>
    <row r="143" customFormat="false" ht="12.8" hidden="false" customHeight="false" outlineLevel="0" collapsed="false">
      <c r="A143" s="0" t="s">
        <v>1193</v>
      </c>
      <c r="B143" s="0" t="s">
        <v>1194</v>
      </c>
    </row>
    <row r="144" customFormat="false" ht="12.8" hidden="false" customHeight="false" outlineLevel="0" collapsed="false">
      <c r="A144" s="0" t="s">
        <v>1196</v>
      </c>
      <c r="B144" s="0" t="s">
        <v>991</v>
      </c>
    </row>
    <row r="145" customFormat="false" ht="12.8" hidden="false" customHeight="false" outlineLevel="0" collapsed="false">
      <c r="A145" s="0" t="s">
        <v>1198</v>
      </c>
      <c r="B145" s="0" t="s">
        <v>1199</v>
      </c>
    </row>
    <row r="146" customFormat="false" ht="12.8" hidden="false" customHeight="false" outlineLevel="0" collapsed="false">
      <c r="A146" s="0" t="s">
        <v>1201</v>
      </c>
      <c r="B146" s="0" t="s">
        <v>1202</v>
      </c>
    </row>
    <row r="147" customFormat="false" ht="12.8" hidden="false" customHeight="false" outlineLevel="0" collapsed="false">
      <c r="A147" s="0" t="s">
        <v>1204</v>
      </c>
      <c r="B147" s="0" t="s">
        <v>1205</v>
      </c>
    </row>
    <row r="148" customFormat="false" ht="12.8" hidden="false" customHeight="false" outlineLevel="0" collapsed="false">
      <c r="A148" s="0" t="s">
        <v>1207</v>
      </c>
      <c r="B148" s="0" t="s">
        <v>1042</v>
      </c>
    </row>
    <row r="149" customFormat="false" ht="12.8" hidden="false" customHeight="false" outlineLevel="0" collapsed="false">
      <c r="A149" s="0" t="s">
        <v>1209</v>
      </c>
      <c r="B149" s="0" t="s">
        <v>1042</v>
      </c>
    </row>
    <row r="150" customFormat="false" ht="12.8" hidden="false" customHeight="false" outlineLevel="0" collapsed="false">
      <c r="A150" s="0" t="s">
        <v>1211</v>
      </c>
      <c r="B150" s="0" t="s">
        <v>1042</v>
      </c>
    </row>
    <row r="151" customFormat="false" ht="12.8" hidden="false" customHeight="false" outlineLevel="0" collapsed="false">
      <c r="A151" s="0" t="s">
        <v>1213</v>
      </c>
      <c r="B151" s="0" t="s">
        <v>1042</v>
      </c>
    </row>
    <row r="152" customFormat="false" ht="12.8" hidden="false" customHeight="false" outlineLevel="0" collapsed="false">
      <c r="A152" s="0" t="s">
        <v>1215</v>
      </c>
      <c r="B152" s="0" t="s">
        <v>1042</v>
      </c>
    </row>
    <row r="153" customFormat="false" ht="12.8" hidden="false" customHeight="false" outlineLevel="0" collapsed="false">
      <c r="A153" s="0" t="s">
        <v>1217</v>
      </c>
      <c r="B153" s="0" t="s">
        <v>991</v>
      </c>
    </row>
    <row r="154" customFormat="false" ht="12.8" hidden="false" customHeight="false" outlineLevel="0" collapsed="false">
      <c r="A154" s="0" t="s">
        <v>1219</v>
      </c>
      <c r="B154" s="0" t="s">
        <v>1220</v>
      </c>
    </row>
    <row r="155" customFormat="false" ht="12.8" hidden="false" customHeight="false" outlineLevel="0" collapsed="false">
      <c r="A155" s="0" t="s">
        <v>1222</v>
      </c>
      <c r="B155" s="0" t="s">
        <v>1223</v>
      </c>
    </row>
    <row r="156" customFormat="false" ht="12.8" hidden="false" customHeight="false" outlineLevel="0" collapsed="false">
      <c r="A156" s="0" t="s">
        <v>1225</v>
      </c>
      <c r="B156" s="0" t="s">
        <v>991</v>
      </c>
    </row>
    <row r="157" customFormat="false" ht="12.8" hidden="false" customHeight="false" outlineLevel="0" collapsed="false">
      <c r="A157" s="0" t="s">
        <v>1227</v>
      </c>
      <c r="B157" s="0" t="s">
        <v>1228</v>
      </c>
    </row>
    <row r="158" customFormat="false" ht="12.8" hidden="false" customHeight="false" outlineLevel="0" collapsed="false">
      <c r="A158" s="0" t="s">
        <v>1230</v>
      </c>
      <c r="B158" s="0" t="s">
        <v>1231</v>
      </c>
    </row>
    <row r="159" customFormat="false" ht="12.8" hidden="false" customHeight="false" outlineLevel="0" collapsed="false">
      <c r="A159" s="0" t="s">
        <v>1233</v>
      </c>
      <c r="B159" s="0" t="s">
        <v>1234</v>
      </c>
    </row>
    <row r="160" customFormat="false" ht="12.8" hidden="false" customHeight="false" outlineLevel="0" collapsed="false">
      <c r="A160" s="0" t="s">
        <v>1236</v>
      </c>
      <c r="B160" s="0" t="s">
        <v>1234</v>
      </c>
    </row>
    <row r="161" customFormat="false" ht="12.8" hidden="false" customHeight="false" outlineLevel="0" collapsed="false">
      <c r="A161" s="0" t="s">
        <v>1238</v>
      </c>
      <c r="B161" s="0" t="s">
        <v>1239</v>
      </c>
    </row>
    <row r="162" customFormat="false" ht="12.8" hidden="false" customHeight="false" outlineLevel="0" collapsed="false">
      <c r="A162" s="0" t="s">
        <v>1241</v>
      </c>
      <c r="B162" s="0" t="s">
        <v>1242</v>
      </c>
    </row>
    <row r="163" customFormat="false" ht="12.8" hidden="false" customHeight="false" outlineLevel="0" collapsed="false">
      <c r="A163" s="0" t="s">
        <v>1244</v>
      </c>
      <c r="B163" s="0" t="s">
        <v>1245</v>
      </c>
    </row>
    <row r="164" customFormat="false" ht="12.8" hidden="false" customHeight="false" outlineLevel="0" collapsed="false">
      <c r="A164" s="0" t="s">
        <v>1247</v>
      </c>
      <c r="B164" s="0" t="s">
        <v>1248</v>
      </c>
    </row>
    <row r="165" customFormat="false" ht="12.8" hidden="false" customHeight="false" outlineLevel="0" collapsed="false">
      <c r="A165" s="0" t="s">
        <v>1250</v>
      </c>
      <c r="B165" s="0" t="s">
        <v>1034</v>
      </c>
    </row>
    <row r="166" customFormat="false" ht="12.8" hidden="false" customHeight="false" outlineLevel="0" collapsed="false">
      <c r="A166" s="0" t="s">
        <v>1252</v>
      </c>
      <c r="B166" s="0" t="s">
        <v>1034</v>
      </c>
    </row>
    <row r="167" customFormat="false" ht="12.8" hidden="false" customHeight="false" outlineLevel="0" collapsed="false">
      <c r="A167" s="0" t="s">
        <v>1254</v>
      </c>
      <c r="B167" s="0" t="s">
        <v>1034</v>
      </c>
    </row>
    <row r="168" customFormat="false" ht="12.8" hidden="false" customHeight="false" outlineLevel="0" collapsed="false">
      <c r="A168" s="0" t="s">
        <v>1256</v>
      </c>
      <c r="B168" s="0" t="s">
        <v>1034</v>
      </c>
    </row>
    <row r="169" customFormat="false" ht="12.8" hidden="false" customHeight="false" outlineLevel="0" collapsed="false">
      <c r="A169" s="0" t="s">
        <v>1258</v>
      </c>
      <c r="B169" s="0" t="s">
        <v>991</v>
      </c>
    </row>
    <row r="170" customFormat="false" ht="12.8" hidden="false" customHeight="false" outlineLevel="0" collapsed="false">
      <c r="A170" s="0" t="s">
        <v>1260</v>
      </c>
      <c r="B170" s="0" t="s">
        <v>1261</v>
      </c>
    </row>
    <row r="171" customFormat="false" ht="12.8" hidden="false" customHeight="false" outlineLevel="0" collapsed="false">
      <c r="A171" s="0" t="s">
        <v>1263</v>
      </c>
      <c r="B171" s="0" t="s">
        <v>1264</v>
      </c>
    </row>
    <row r="172" customFormat="false" ht="12.8" hidden="false" customHeight="false" outlineLevel="0" collapsed="false">
      <c r="A172" s="0" t="s">
        <v>1266</v>
      </c>
      <c r="B172" s="0" t="s">
        <v>1267</v>
      </c>
    </row>
    <row r="173" customFormat="false" ht="12.8" hidden="false" customHeight="false" outlineLevel="0" collapsed="false">
      <c r="A173" s="0" t="s">
        <v>1269</v>
      </c>
      <c r="B173" s="0" t="s">
        <v>1270</v>
      </c>
    </row>
    <row r="174" customFormat="false" ht="12.8" hidden="false" customHeight="false" outlineLevel="0" collapsed="false">
      <c r="A174" s="0" t="s">
        <v>1272</v>
      </c>
      <c r="B174" s="0" t="s">
        <v>1273</v>
      </c>
    </row>
    <row r="175" customFormat="false" ht="12.8" hidden="false" customHeight="false" outlineLevel="0" collapsed="false">
      <c r="A175" s="0" t="s">
        <v>1275</v>
      </c>
      <c r="B175" s="0" t="s">
        <v>1276</v>
      </c>
    </row>
    <row r="176" customFormat="false" ht="12.8" hidden="false" customHeight="false" outlineLevel="0" collapsed="false">
      <c r="A176" s="0" t="s">
        <v>1278</v>
      </c>
      <c r="B176" s="0" t="s">
        <v>1279</v>
      </c>
    </row>
    <row r="177" customFormat="false" ht="12.8" hidden="false" customHeight="false" outlineLevel="0" collapsed="false">
      <c r="A177" s="0" t="s">
        <v>1281</v>
      </c>
      <c r="B177" s="0" t="s">
        <v>1282</v>
      </c>
    </row>
    <row r="178" customFormat="false" ht="12.8" hidden="false" customHeight="false" outlineLevel="0" collapsed="false">
      <c r="A178" s="0" t="s">
        <v>1284</v>
      </c>
      <c r="B178" s="0" t="s">
        <v>1285</v>
      </c>
    </row>
    <row r="179" customFormat="false" ht="12.8" hidden="false" customHeight="false" outlineLevel="0" collapsed="false">
      <c r="A179" s="0" t="s">
        <v>1287</v>
      </c>
      <c r="B179" s="0" t="s">
        <v>1288</v>
      </c>
    </row>
    <row r="180" customFormat="false" ht="12.8" hidden="false" customHeight="false" outlineLevel="0" collapsed="false">
      <c r="A180" s="0" t="s">
        <v>1290</v>
      </c>
      <c r="B180" s="0" t="s">
        <v>1181</v>
      </c>
    </row>
    <row r="181" customFormat="false" ht="12.8" hidden="false" customHeight="false" outlineLevel="0" collapsed="false">
      <c r="A181" s="0" t="s">
        <v>1292</v>
      </c>
      <c r="B181" s="0" t="s">
        <v>1199</v>
      </c>
    </row>
    <row r="182" customFormat="false" ht="12.8" hidden="false" customHeight="false" outlineLevel="0" collapsed="false">
      <c r="A182" s="0" t="s">
        <v>1294</v>
      </c>
      <c r="B182" s="0" t="s">
        <v>1295</v>
      </c>
    </row>
    <row r="183" customFormat="false" ht="12.8" hidden="false" customHeight="false" outlineLevel="0" collapsed="false">
      <c r="A183" s="0" t="s">
        <v>1297</v>
      </c>
      <c r="B183" s="0" t="s">
        <v>1181</v>
      </c>
    </row>
    <row r="184" customFormat="false" ht="12.8" hidden="false" customHeight="false" outlineLevel="0" collapsed="false">
      <c r="A184" s="0" t="s">
        <v>1299</v>
      </c>
      <c r="B184" s="0" t="s">
        <v>1300</v>
      </c>
    </row>
    <row r="185" customFormat="false" ht="12.8" hidden="false" customHeight="false" outlineLevel="0" collapsed="false">
      <c r="A185" s="0" t="s">
        <v>1302</v>
      </c>
      <c r="B185" s="0" t="s">
        <v>1007</v>
      </c>
    </row>
    <row r="186" customFormat="false" ht="12.8" hidden="false" customHeight="false" outlineLevel="0" collapsed="false">
      <c r="A186" s="0" t="s">
        <v>1304</v>
      </c>
      <c r="B186" s="0" t="s">
        <v>1305</v>
      </c>
    </row>
    <row r="187" customFormat="false" ht="12.8" hidden="false" customHeight="false" outlineLevel="0" collapsed="false">
      <c r="A187" s="0" t="s">
        <v>1307</v>
      </c>
      <c r="B187" s="0" t="s">
        <v>1308</v>
      </c>
    </row>
    <row r="188" customFormat="false" ht="12.8" hidden="false" customHeight="false" outlineLevel="0" collapsed="false">
      <c r="A188" s="0" t="s">
        <v>1310</v>
      </c>
      <c r="B188" s="0" t="s">
        <v>1007</v>
      </c>
    </row>
    <row r="189" customFormat="false" ht="12.8" hidden="false" customHeight="false" outlineLevel="0" collapsed="false">
      <c r="A189" s="0" t="s">
        <v>1312</v>
      </c>
      <c r="B189" s="0" t="s">
        <v>1313</v>
      </c>
    </row>
    <row r="190" customFormat="false" ht="12.8" hidden="false" customHeight="false" outlineLevel="0" collapsed="false">
      <c r="A190" s="0" t="s">
        <v>1315</v>
      </c>
      <c r="B190" s="0" t="s">
        <v>1308</v>
      </c>
    </row>
    <row r="191" customFormat="false" ht="12.8" hidden="false" customHeight="false" outlineLevel="0" collapsed="false">
      <c r="A191" s="0" t="s">
        <v>1317</v>
      </c>
      <c r="B191" s="0" t="s">
        <v>1318</v>
      </c>
    </row>
    <row r="192" customFormat="false" ht="12.8" hidden="false" customHeight="false" outlineLevel="0" collapsed="false">
      <c r="A192" s="0" t="s">
        <v>1320</v>
      </c>
      <c r="B192" s="0" t="s">
        <v>1321</v>
      </c>
    </row>
    <row r="193" customFormat="false" ht="12.8" hidden="false" customHeight="false" outlineLevel="0" collapsed="false">
      <c r="A193" s="0" t="s">
        <v>1323</v>
      </c>
      <c r="B193" s="0" t="s">
        <v>1324</v>
      </c>
    </row>
    <row r="194" customFormat="false" ht="12.8" hidden="false" customHeight="false" outlineLevel="0" collapsed="false">
      <c r="A194" s="0" t="s">
        <v>1326</v>
      </c>
      <c r="B194" s="0" t="s">
        <v>1034</v>
      </c>
    </row>
    <row r="195" customFormat="false" ht="12.8" hidden="false" customHeight="false" outlineLevel="0" collapsed="false">
      <c r="A195" s="0" t="s">
        <v>1328</v>
      </c>
      <c r="B195" s="0" t="s">
        <v>1276</v>
      </c>
    </row>
    <row r="196" customFormat="false" ht="12.8" hidden="false" customHeight="false" outlineLevel="0" collapsed="false">
      <c r="A196" s="0" t="s">
        <v>1330</v>
      </c>
      <c r="B196" s="0" t="s">
        <v>1331</v>
      </c>
    </row>
    <row r="197" customFormat="false" ht="12.8" hidden="false" customHeight="false" outlineLevel="0" collapsed="false">
      <c r="A197" s="0" t="s">
        <v>1333</v>
      </c>
      <c r="B197" s="0" t="s">
        <v>1334</v>
      </c>
    </row>
    <row r="198" customFormat="false" ht="12.8" hidden="false" customHeight="false" outlineLevel="0" collapsed="false">
      <c r="A198" s="0" t="s">
        <v>1336</v>
      </c>
      <c r="B198" s="0" t="s">
        <v>1276</v>
      </c>
    </row>
    <row r="199" customFormat="false" ht="12.8" hidden="false" customHeight="false" outlineLevel="0" collapsed="false">
      <c r="A199" s="0" t="s">
        <v>1338</v>
      </c>
      <c r="B199" s="0" t="s">
        <v>1273</v>
      </c>
    </row>
    <row r="200" customFormat="false" ht="12.8" hidden="false" customHeight="false" outlineLevel="0" collapsed="false">
      <c r="A200" s="0" t="s">
        <v>1340</v>
      </c>
      <c r="B200" s="0" t="s">
        <v>1341</v>
      </c>
    </row>
    <row r="201" customFormat="false" ht="12.8" hidden="false" customHeight="false" outlineLevel="0" collapsed="false">
      <c r="A201" s="0" t="s">
        <v>1343</v>
      </c>
      <c r="B201" s="0" t="s">
        <v>1344</v>
      </c>
    </row>
    <row r="202" customFormat="false" ht="12.8" hidden="false" customHeight="false" outlineLevel="0" collapsed="false">
      <c r="A202" s="0" t="s">
        <v>1346</v>
      </c>
      <c r="B202" s="0" t="s">
        <v>1347</v>
      </c>
    </row>
    <row r="203" customFormat="false" ht="12.8" hidden="false" customHeight="false" outlineLevel="0" collapsed="false">
      <c r="A203" s="0" t="s">
        <v>1349</v>
      </c>
      <c r="B203" s="0" t="s">
        <v>1350</v>
      </c>
    </row>
    <row r="204" customFormat="false" ht="12.8" hidden="false" customHeight="false" outlineLevel="0" collapsed="false">
      <c r="A204" s="0" t="s">
        <v>1352</v>
      </c>
      <c r="B204" s="0" t="s">
        <v>991</v>
      </c>
    </row>
    <row r="205" customFormat="false" ht="12.8" hidden="false" customHeight="false" outlineLevel="0" collapsed="false">
      <c r="A205" s="0" t="s">
        <v>1354</v>
      </c>
      <c r="B205" s="0" t="s">
        <v>1355</v>
      </c>
    </row>
    <row r="206" customFormat="false" ht="12.8" hidden="false" customHeight="false" outlineLevel="0" collapsed="false">
      <c r="A206" s="0" t="s">
        <v>1357</v>
      </c>
      <c r="B206" s="0" t="s">
        <v>1358</v>
      </c>
    </row>
    <row r="207" customFormat="false" ht="12.8" hidden="false" customHeight="false" outlineLevel="0" collapsed="false">
      <c r="A207" s="0" t="s">
        <v>1360</v>
      </c>
      <c r="B207" s="0" t="s">
        <v>1361</v>
      </c>
    </row>
    <row r="208" customFormat="false" ht="12.8" hidden="false" customHeight="false" outlineLevel="0" collapsed="false">
      <c r="A208" s="0" t="s">
        <v>1363</v>
      </c>
      <c r="B208" s="0" t="s">
        <v>1273</v>
      </c>
    </row>
    <row r="209" customFormat="false" ht="12.8" hidden="false" customHeight="false" outlineLevel="0" collapsed="false">
      <c r="A209" s="0" t="s">
        <v>1365</v>
      </c>
      <c r="B209" s="0" t="s">
        <v>1366</v>
      </c>
    </row>
    <row r="210" customFormat="false" ht="12.8" hidden="false" customHeight="false" outlineLevel="0" collapsed="false">
      <c r="A210" s="0" t="s">
        <v>1368</v>
      </c>
      <c r="B210" s="0" t="s">
        <v>1369</v>
      </c>
    </row>
    <row r="211" customFormat="false" ht="12.8" hidden="false" customHeight="false" outlineLevel="0" collapsed="false">
      <c r="A211" s="0" t="s">
        <v>1371</v>
      </c>
      <c r="B211" s="0" t="s">
        <v>1372</v>
      </c>
    </row>
    <row r="212" customFormat="false" ht="12.8" hidden="false" customHeight="false" outlineLevel="0" collapsed="false">
      <c r="A212" s="0" t="s">
        <v>1374</v>
      </c>
      <c r="B212" s="0" t="s">
        <v>991</v>
      </c>
    </row>
    <row r="213" customFormat="false" ht="12.8" hidden="false" customHeight="false" outlineLevel="0" collapsed="false">
      <c r="A213" s="0" t="s">
        <v>1376</v>
      </c>
      <c r="B213" s="0" t="s">
        <v>991</v>
      </c>
    </row>
    <row r="214" customFormat="false" ht="12.8" hidden="false" customHeight="false" outlineLevel="0" collapsed="false">
      <c r="A214" s="0" t="s">
        <v>1378</v>
      </c>
      <c r="B214" s="0" t="s">
        <v>991</v>
      </c>
    </row>
    <row r="215" customFormat="false" ht="12.8" hidden="false" customHeight="false" outlineLevel="0" collapsed="false">
      <c r="A215" s="0" t="s">
        <v>1380</v>
      </c>
      <c r="B215" s="0" t="s">
        <v>991</v>
      </c>
    </row>
    <row r="216" customFormat="false" ht="12.8" hidden="false" customHeight="false" outlineLevel="0" collapsed="false">
      <c r="A216" s="0" t="s">
        <v>1382</v>
      </c>
      <c r="B216" s="0" t="s">
        <v>1383</v>
      </c>
    </row>
    <row r="217" customFormat="false" ht="12.8" hidden="false" customHeight="false" outlineLevel="0" collapsed="false">
      <c r="A217" s="0" t="s">
        <v>1385</v>
      </c>
      <c r="B217" s="0" t="s">
        <v>1386</v>
      </c>
    </row>
    <row r="218" customFormat="false" ht="12.8" hidden="false" customHeight="false" outlineLevel="0" collapsed="false">
      <c r="A218" s="0" t="s">
        <v>1388</v>
      </c>
      <c r="B218" s="0" t="s">
        <v>1389</v>
      </c>
    </row>
    <row r="219" customFormat="false" ht="12.8" hidden="false" customHeight="false" outlineLevel="0" collapsed="false">
      <c r="A219" s="0" t="s">
        <v>1391</v>
      </c>
      <c r="B219" s="0" t="s">
        <v>1392</v>
      </c>
    </row>
    <row r="220" customFormat="false" ht="12.8" hidden="false" customHeight="false" outlineLevel="0" collapsed="false">
      <c r="A220" s="0" t="s">
        <v>1394</v>
      </c>
      <c r="B220" s="0" t="s">
        <v>1395</v>
      </c>
    </row>
    <row r="221" customFormat="false" ht="12.8" hidden="false" customHeight="false" outlineLevel="0" collapsed="false">
      <c r="A221" s="0" t="s">
        <v>1397</v>
      </c>
      <c r="B221" s="0" t="s">
        <v>1398</v>
      </c>
    </row>
    <row r="222" customFormat="false" ht="12.8" hidden="false" customHeight="false" outlineLevel="0" collapsed="false">
      <c r="A222" s="0" t="s">
        <v>1400</v>
      </c>
      <c r="B222" s="0" t="s">
        <v>1401</v>
      </c>
    </row>
    <row r="223" customFormat="false" ht="12.8" hidden="false" customHeight="false" outlineLevel="0" collapsed="false">
      <c r="A223" s="0" t="s">
        <v>1403</v>
      </c>
      <c r="B223" s="0" t="s">
        <v>1404</v>
      </c>
    </row>
    <row r="224" customFormat="false" ht="12.8" hidden="false" customHeight="false" outlineLevel="0" collapsed="false">
      <c r="A224" s="0" t="s">
        <v>1406</v>
      </c>
      <c r="B224" s="0" t="s">
        <v>1407</v>
      </c>
    </row>
    <row r="225" customFormat="false" ht="12.8" hidden="false" customHeight="false" outlineLevel="0" collapsed="false">
      <c r="A225" s="0" t="s">
        <v>1409</v>
      </c>
      <c r="B225" s="0" t="s">
        <v>1410</v>
      </c>
    </row>
    <row r="226" customFormat="false" ht="12.8" hidden="false" customHeight="false" outlineLevel="0" collapsed="false">
      <c r="A226" s="0" t="s">
        <v>1412</v>
      </c>
      <c r="B226" s="0" t="s">
        <v>1413</v>
      </c>
    </row>
    <row r="227" customFormat="false" ht="12.8" hidden="false" customHeight="false" outlineLevel="0" collapsed="false">
      <c r="A227" s="0" t="s">
        <v>1415</v>
      </c>
      <c r="B227" s="0" t="s">
        <v>1416</v>
      </c>
    </row>
    <row r="228" customFormat="false" ht="12.8" hidden="false" customHeight="false" outlineLevel="0" collapsed="false">
      <c r="A228" s="0" t="s">
        <v>1418</v>
      </c>
      <c r="B228" s="0" t="s">
        <v>1419</v>
      </c>
    </row>
    <row r="229" customFormat="false" ht="12.8" hidden="false" customHeight="false" outlineLevel="0" collapsed="false">
      <c r="A229" s="0" t="s">
        <v>1421</v>
      </c>
      <c r="B229" s="0" t="s">
        <v>1422</v>
      </c>
    </row>
    <row r="230" customFormat="false" ht="12.8" hidden="false" customHeight="false" outlineLevel="0" collapsed="false">
      <c r="A230" s="0" t="s">
        <v>1424</v>
      </c>
      <c r="B230" s="0" t="s">
        <v>1425</v>
      </c>
    </row>
    <row r="231" customFormat="false" ht="12.8" hidden="false" customHeight="false" outlineLevel="0" collapsed="false">
      <c r="A231" s="0" t="s">
        <v>1427</v>
      </c>
      <c r="B231" s="0" t="s">
        <v>1428</v>
      </c>
    </row>
    <row r="232" customFormat="false" ht="12.8" hidden="false" customHeight="false" outlineLevel="0" collapsed="false">
      <c r="A232" s="0" t="s">
        <v>1430</v>
      </c>
      <c r="B232" s="0" t="s">
        <v>1431</v>
      </c>
    </row>
    <row r="233" customFormat="false" ht="12.8" hidden="false" customHeight="false" outlineLevel="0" collapsed="false">
      <c r="A233" s="0" t="s">
        <v>1433</v>
      </c>
      <c r="B233" s="0" t="s">
        <v>1434</v>
      </c>
    </row>
    <row r="234" customFormat="false" ht="12.8" hidden="false" customHeight="false" outlineLevel="0" collapsed="false">
      <c r="A234" s="0" t="s">
        <v>1436</v>
      </c>
      <c r="B234" s="0" t="s">
        <v>991</v>
      </c>
    </row>
    <row r="235" customFormat="false" ht="12.8" hidden="false" customHeight="false" outlineLevel="0" collapsed="false">
      <c r="A235" s="0" t="s">
        <v>1438</v>
      </c>
      <c r="B235" s="0" t="s">
        <v>1439</v>
      </c>
    </row>
    <row r="236" customFormat="false" ht="12.8" hidden="false" customHeight="false" outlineLevel="0" collapsed="false">
      <c r="A236" s="0" t="s">
        <v>1441</v>
      </c>
      <c r="B236" s="0" t="s">
        <v>1442</v>
      </c>
    </row>
    <row r="237" customFormat="false" ht="12.8" hidden="false" customHeight="false" outlineLevel="0" collapsed="false">
      <c r="A237" s="0" t="s">
        <v>1444</v>
      </c>
      <c r="B237" s="0" t="s">
        <v>1445</v>
      </c>
    </row>
    <row r="238" customFormat="false" ht="12.8" hidden="false" customHeight="false" outlineLevel="0" collapsed="false">
      <c r="A238" s="0" t="s">
        <v>1447</v>
      </c>
      <c r="B238" s="0" t="s">
        <v>1448</v>
      </c>
    </row>
    <row r="239" customFormat="false" ht="12.8" hidden="false" customHeight="false" outlineLevel="0" collapsed="false">
      <c r="A239" s="0" t="s">
        <v>1450</v>
      </c>
      <c r="B239" s="0" t="s">
        <v>1451</v>
      </c>
    </row>
    <row r="240" customFormat="false" ht="12.8" hidden="false" customHeight="false" outlineLevel="0" collapsed="false">
      <c r="A240" s="0" t="s">
        <v>1453</v>
      </c>
      <c r="B240" s="0" t="s">
        <v>1454</v>
      </c>
    </row>
    <row r="241" customFormat="false" ht="12.8" hidden="false" customHeight="false" outlineLevel="0" collapsed="false">
      <c r="A241" s="0" t="s">
        <v>1456</v>
      </c>
      <c r="B241" s="0" t="s">
        <v>1457</v>
      </c>
    </row>
    <row r="242" customFormat="false" ht="12.8" hidden="false" customHeight="false" outlineLevel="0" collapsed="false">
      <c r="A242" s="0" t="s">
        <v>1459</v>
      </c>
      <c r="B242" s="0" t="s">
        <v>1460</v>
      </c>
    </row>
    <row r="243" customFormat="false" ht="12.8" hidden="false" customHeight="false" outlineLevel="0" collapsed="false">
      <c r="A243" s="0" t="s">
        <v>1462</v>
      </c>
      <c r="B243" s="0" t="s">
        <v>1463</v>
      </c>
    </row>
    <row r="244" customFormat="false" ht="12.8" hidden="false" customHeight="false" outlineLevel="0" collapsed="false">
      <c r="A244" s="0" t="s">
        <v>1465</v>
      </c>
      <c r="B244" s="0" t="s">
        <v>1466</v>
      </c>
    </row>
    <row r="245" customFormat="false" ht="12.8" hidden="false" customHeight="false" outlineLevel="0" collapsed="false">
      <c r="A245" s="0" t="s">
        <v>1468</v>
      </c>
      <c r="B245" s="0" t="s">
        <v>1469</v>
      </c>
    </row>
    <row r="246" customFormat="false" ht="12.8" hidden="false" customHeight="false" outlineLevel="0" collapsed="false">
      <c r="A246" s="0" t="s">
        <v>1471</v>
      </c>
      <c r="B246" s="0" t="s">
        <v>1472</v>
      </c>
    </row>
    <row r="247" customFormat="false" ht="12.8" hidden="false" customHeight="false" outlineLevel="0" collapsed="false">
      <c r="A247" s="0" t="s">
        <v>1474</v>
      </c>
      <c r="B247" s="0" t="s">
        <v>1475</v>
      </c>
    </row>
    <row r="248" customFormat="false" ht="12.8" hidden="false" customHeight="false" outlineLevel="0" collapsed="false">
      <c r="A248" s="0" t="s">
        <v>1477</v>
      </c>
      <c r="B248" s="0" t="s">
        <v>1478</v>
      </c>
    </row>
    <row r="249" customFormat="false" ht="12.8" hidden="false" customHeight="false" outlineLevel="0" collapsed="false">
      <c r="A249" s="0" t="s">
        <v>1480</v>
      </c>
      <c r="B249" s="0" t="s">
        <v>1481</v>
      </c>
    </row>
    <row r="250" customFormat="false" ht="12.8" hidden="false" customHeight="false" outlineLevel="0" collapsed="false">
      <c r="A250" s="0" t="s">
        <v>1483</v>
      </c>
      <c r="B250" s="0" t="s">
        <v>1484</v>
      </c>
    </row>
    <row r="251" customFormat="false" ht="12.8" hidden="false" customHeight="false" outlineLevel="0" collapsed="false">
      <c r="A251" s="0" t="s">
        <v>1486</v>
      </c>
      <c r="B251" s="0" t="s">
        <v>1487</v>
      </c>
    </row>
    <row r="252" customFormat="false" ht="12.8" hidden="false" customHeight="false" outlineLevel="0" collapsed="false">
      <c r="A252" s="0" t="s">
        <v>1489</v>
      </c>
      <c r="B252" s="0" t="s">
        <v>1490</v>
      </c>
    </row>
    <row r="253" customFormat="false" ht="12.8" hidden="false" customHeight="false" outlineLevel="0" collapsed="false">
      <c r="A253" s="0" t="s">
        <v>1492</v>
      </c>
      <c r="B253" s="0" t="s">
        <v>1493</v>
      </c>
    </row>
    <row r="254" customFormat="false" ht="12.8" hidden="false" customHeight="false" outlineLevel="0" collapsed="false">
      <c r="A254" s="0" t="s">
        <v>1495</v>
      </c>
      <c r="B254" s="0" t="s">
        <v>1496</v>
      </c>
    </row>
    <row r="255" customFormat="false" ht="12.8" hidden="false" customHeight="false" outlineLevel="0" collapsed="false">
      <c r="A255" s="0" t="s">
        <v>1498</v>
      </c>
      <c r="B255" s="0" t="s">
        <v>1499</v>
      </c>
    </row>
    <row r="256" customFormat="false" ht="12.8" hidden="false" customHeight="false" outlineLevel="0" collapsed="false">
      <c r="A256" s="0" t="s">
        <v>1501</v>
      </c>
      <c r="B256" s="0" t="s">
        <v>1502</v>
      </c>
    </row>
    <row r="257" customFormat="false" ht="12.8" hidden="false" customHeight="false" outlineLevel="0" collapsed="false">
      <c r="A257" s="0" t="s">
        <v>1504</v>
      </c>
      <c r="B257" s="0" t="s">
        <v>1505</v>
      </c>
    </row>
    <row r="258" customFormat="false" ht="12.8" hidden="false" customHeight="false" outlineLevel="0" collapsed="false">
      <c r="A258" s="0" t="s">
        <v>1507</v>
      </c>
      <c r="B258" s="0" t="s">
        <v>1508</v>
      </c>
    </row>
    <row r="259" customFormat="false" ht="12.8" hidden="false" customHeight="false" outlineLevel="0" collapsed="false">
      <c r="A259" s="0" t="s">
        <v>1510</v>
      </c>
      <c r="B259" s="0" t="s">
        <v>1511</v>
      </c>
    </row>
    <row r="260" customFormat="false" ht="12.8" hidden="false" customHeight="false" outlineLevel="0" collapsed="false">
      <c r="A260" s="0" t="s">
        <v>1513</v>
      </c>
      <c r="B260" s="0" t="s">
        <v>1514</v>
      </c>
    </row>
    <row r="261" customFormat="false" ht="12.8" hidden="false" customHeight="false" outlineLevel="0" collapsed="false">
      <c r="A261" s="0" t="s">
        <v>1516</v>
      </c>
      <c r="B261" s="0" t="s">
        <v>1517</v>
      </c>
    </row>
    <row r="262" customFormat="false" ht="12.8" hidden="false" customHeight="false" outlineLevel="0" collapsed="false">
      <c r="A262" s="0" t="s">
        <v>1519</v>
      </c>
      <c r="B262" s="0" t="s">
        <v>1520</v>
      </c>
    </row>
    <row r="263" customFormat="false" ht="12.8" hidden="false" customHeight="false" outlineLevel="0" collapsed="false">
      <c r="A263" s="0" t="s">
        <v>1522</v>
      </c>
      <c r="B263" s="0" t="s">
        <v>1523</v>
      </c>
    </row>
    <row r="264" customFormat="false" ht="12.8" hidden="false" customHeight="false" outlineLevel="0" collapsed="false">
      <c r="A264" s="0" t="s">
        <v>1525</v>
      </c>
      <c r="B264" s="0" t="s">
        <v>1526</v>
      </c>
    </row>
    <row r="265" customFormat="false" ht="12.8" hidden="false" customHeight="false" outlineLevel="0" collapsed="false">
      <c r="A265" s="0" t="s">
        <v>1528</v>
      </c>
      <c r="B265" s="0" t="s">
        <v>1529</v>
      </c>
    </row>
    <row r="266" customFormat="false" ht="12.8" hidden="false" customHeight="false" outlineLevel="0" collapsed="false">
      <c r="A266" s="0" t="s">
        <v>1531</v>
      </c>
      <c r="B266" s="0" t="s">
        <v>1532</v>
      </c>
    </row>
    <row r="267" customFormat="false" ht="12.8" hidden="false" customHeight="false" outlineLevel="0" collapsed="false">
      <c r="A267" s="0" t="s">
        <v>1534</v>
      </c>
      <c r="B267" s="0" t="s">
        <v>1535</v>
      </c>
    </row>
    <row r="268" customFormat="false" ht="12.8" hidden="false" customHeight="false" outlineLevel="0" collapsed="false">
      <c r="A268" s="0" t="s">
        <v>1537</v>
      </c>
      <c r="B268" s="0" t="s">
        <v>1538</v>
      </c>
    </row>
    <row r="269" customFormat="false" ht="12.8" hidden="false" customHeight="false" outlineLevel="0" collapsed="false">
      <c r="A269" s="0" t="s">
        <v>1540</v>
      </c>
      <c r="B269" s="0" t="s">
        <v>1541</v>
      </c>
    </row>
    <row r="270" customFormat="false" ht="12.8" hidden="false" customHeight="false" outlineLevel="0" collapsed="false">
      <c r="A270" s="0" t="s">
        <v>1543</v>
      </c>
      <c r="B270" s="0" t="s">
        <v>1544</v>
      </c>
    </row>
    <row r="271" customFormat="false" ht="12.8" hidden="false" customHeight="false" outlineLevel="0" collapsed="false">
      <c r="A271" s="0" t="s">
        <v>1546</v>
      </c>
      <c r="B271" s="0" t="s">
        <v>1547</v>
      </c>
    </row>
    <row r="272" customFormat="false" ht="12.8" hidden="false" customHeight="false" outlineLevel="0" collapsed="false">
      <c r="A272" s="0" t="s">
        <v>1549</v>
      </c>
      <c r="B272" s="0" t="s">
        <v>1550</v>
      </c>
    </row>
    <row r="273" customFormat="false" ht="12.8" hidden="false" customHeight="false" outlineLevel="0" collapsed="false">
      <c r="A273" s="0" t="s">
        <v>1552</v>
      </c>
      <c r="B273" s="0" t="s">
        <v>1553</v>
      </c>
    </row>
    <row r="274" customFormat="false" ht="12.8" hidden="false" customHeight="false" outlineLevel="0" collapsed="false">
      <c r="A274" s="0" t="s">
        <v>1555</v>
      </c>
      <c r="B274" s="0" t="s">
        <v>1556</v>
      </c>
    </row>
    <row r="275" customFormat="false" ht="12.8" hidden="false" customHeight="false" outlineLevel="0" collapsed="false">
      <c r="A275" s="0" t="s">
        <v>1558</v>
      </c>
      <c r="B275" s="0" t="s">
        <v>1559</v>
      </c>
    </row>
    <row r="276" customFormat="false" ht="12.8" hidden="false" customHeight="false" outlineLevel="0" collapsed="false">
      <c r="A276" s="0" t="s">
        <v>1561</v>
      </c>
      <c r="B276" s="0" t="s">
        <v>1562</v>
      </c>
    </row>
    <row r="277" customFormat="false" ht="12.8" hidden="false" customHeight="false" outlineLevel="0" collapsed="false">
      <c r="A277" s="0" t="s">
        <v>1564</v>
      </c>
      <c r="B277" s="0" t="s">
        <v>1565</v>
      </c>
    </row>
    <row r="278" customFormat="false" ht="12.8" hidden="false" customHeight="false" outlineLevel="0" collapsed="false">
      <c r="A278" s="0" t="s">
        <v>1567</v>
      </c>
      <c r="B278" s="0" t="s">
        <v>1568</v>
      </c>
    </row>
    <row r="279" customFormat="false" ht="12.8" hidden="false" customHeight="false" outlineLevel="0" collapsed="false">
      <c r="A279" s="0" t="s">
        <v>1570</v>
      </c>
      <c r="B279" s="0" t="s">
        <v>1571</v>
      </c>
    </row>
    <row r="280" customFormat="false" ht="12.8" hidden="false" customHeight="false" outlineLevel="0" collapsed="false">
      <c r="A280" s="0" t="s">
        <v>1573</v>
      </c>
      <c r="B280" s="0" t="s">
        <v>1574</v>
      </c>
    </row>
    <row r="281" customFormat="false" ht="12.8" hidden="false" customHeight="false" outlineLevel="0" collapsed="false">
      <c r="A281" s="0" t="s">
        <v>1576</v>
      </c>
      <c r="B281" s="0" t="s">
        <v>1577</v>
      </c>
    </row>
    <row r="282" customFormat="false" ht="12.8" hidden="false" customHeight="false" outlineLevel="0" collapsed="false">
      <c r="A282" s="0" t="s">
        <v>1579</v>
      </c>
      <c r="B282" s="0" t="s">
        <v>1580</v>
      </c>
    </row>
    <row r="283" customFormat="false" ht="12.8" hidden="false" customHeight="false" outlineLevel="0" collapsed="false">
      <c r="A283" s="0" t="s">
        <v>1582</v>
      </c>
      <c r="B283" s="0" t="s">
        <v>1583</v>
      </c>
    </row>
    <row r="284" customFormat="false" ht="12.8" hidden="false" customHeight="false" outlineLevel="0" collapsed="false">
      <c r="A284" s="0" t="s">
        <v>1585</v>
      </c>
      <c r="B284" s="0" t="s">
        <v>1586</v>
      </c>
    </row>
    <row r="285" customFormat="false" ht="12.8" hidden="false" customHeight="false" outlineLevel="0" collapsed="false">
      <c r="A285" s="0" t="s">
        <v>1588</v>
      </c>
      <c r="B285" s="0" t="s">
        <v>1589</v>
      </c>
    </row>
    <row r="286" customFormat="false" ht="12.8" hidden="false" customHeight="false" outlineLevel="0" collapsed="false">
      <c r="A286" s="0" t="s">
        <v>1591</v>
      </c>
      <c r="B286" s="0" t="s">
        <v>1592</v>
      </c>
    </row>
    <row r="287" customFormat="false" ht="12.8" hidden="false" customHeight="false" outlineLevel="0" collapsed="false">
      <c r="A287" s="0" t="s">
        <v>1594</v>
      </c>
      <c r="B287" s="0" t="s">
        <v>1595</v>
      </c>
    </row>
    <row r="288" customFormat="false" ht="12.8" hidden="false" customHeight="false" outlineLevel="0" collapsed="false">
      <c r="A288" s="0" t="s">
        <v>1597</v>
      </c>
      <c r="B288" s="0" t="s">
        <v>1598</v>
      </c>
    </row>
    <row r="289" customFormat="false" ht="12.8" hidden="false" customHeight="false" outlineLevel="0" collapsed="false">
      <c r="A289" s="0" t="s">
        <v>1600</v>
      </c>
      <c r="B289" s="0" t="s">
        <v>1601</v>
      </c>
    </row>
    <row r="290" customFormat="false" ht="12.8" hidden="false" customHeight="false" outlineLevel="0" collapsed="false">
      <c r="A290" s="0" t="s">
        <v>1603</v>
      </c>
      <c r="B290" s="0" t="s">
        <v>1604</v>
      </c>
    </row>
    <row r="291" customFormat="false" ht="12.8" hidden="false" customHeight="false" outlineLevel="0" collapsed="false">
      <c r="A291" s="0" t="s">
        <v>1606</v>
      </c>
      <c r="B291" s="0" t="s">
        <v>1607</v>
      </c>
    </row>
    <row r="292" customFormat="false" ht="12.8" hidden="false" customHeight="false" outlineLevel="0" collapsed="false">
      <c r="A292" s="0" t="s">
        <v>1609</v>
      </c>
      <c r="B292" s="0" t="s">
        <v>1610</v>
      </c>
    </row>
    <row r="293" customFormat="false" ht="12.8" hidden="false" customHeight="false" outlineLevel="0" collapsed="false">
      <c r="A293" s="0" t="s">
        <v>1612</v>
      </c>
      <c r="B293" s="0" t="s">
        <v>1613</v>
      </c>
    </row>
    <row r="294" customFormat="false" ht="12.8" hidden="false" customHeight="false" outlineLevel="0" collapsed="false">
      <c r="A294" s="0" t="s">
        <v>1615</v>
      </c>
      <c r="B294" s="0" t="s">
        <v>1616</v>
      </c>
    </row>
    <row r="295" customFormat="false" ht="12.8" hidden="false" customHeight="false" outlineLevel="0" collapsed="false">
      <c r="A295" s="0" t="s">
        <v>1618</v>
      </c>
      <c r="B295" s="0" t="s">
        <v>1619</v>
      </c>
    </row>
    <row r="296" customFormat="false" ht="12.8" hidden="false" customHeight="false" outlineLevel="0" collapsed="false">
      <c r="A296" s="0" t="s">
        <v>1621</v>
      </c>
      <c r="B296" s="0" t="s">
        <v>1622</v>
      </c>
    </row>
    <row r="297" customFormat="false" ht="12.8" hidden="false" customHeight="false" outlineLevel="0" collapsed="false">
      <c r="A297" s="0" t="s">
        <v>1624</v>
      </c>
      <c r="B297" s="0" t="s">
        <v>1625</v>
      </c>
    </row>
    <row r="298" customFormat="false" ht="12.8" hidden="false" customHeight="false" outlineLevel="0" collapsed="false">
      <c r="A298" s="0" t="s">
        <v>1627</v>
      </c>
      <c r="B298" s="0" t="s">
        <v>1628</v>
      </c>
    </row>
    <row r="299" customFormat="false" ht="12.8" hidden="false" customHeight="false" outlineLevel="0" collapsed="false">
      <c r="A299" s="0" t="s">
        <v>1630</v>
      </c>
      <c r="B299" s="0" t="s">
        <v>1631</v>
      </c>
    </row>
    <row r="300" customFormat="false" ht="12.8" hidden="false" customHeight="false" outlineLevel="0" collapsed="false">
      <c r="A300" s="0" t="s">
        <v>1633</v>
      </c>
      <c r="B300" s="0" t="s">
        <v>1634</v>
      </c>
    </row>
    <row r="301" customFormat="false" ht="12.8" hidden="false" customHeight="false" outlineLevel="0" collapsed="false">
      <c r="A301" s="0" t="s">
        <v>1636</v>
      </c>
      <c r="B301" s="0" t="s">
        <v>1637</v>
      </c>
    </row>
    <row r="302" customFormat="false" ht="12.8" hidden="false" customHeight="false" outlineLevel="0" collapsed="false">
      <c r="A302" s="0" t="s">
        <v>1639</v>
      </c>
      <c r="B302" s="0" t="s">
        <v>1640</v>
      </c>
    </row>
    <row r="303" customFormat="false" ht="12.8" hidden="false" customHeight="false" outlineLevel="0" collapsed="false">
      <c r="A303" s="0" t="s">
        <v>1642</v>
      </c>
      <c r="B303" s="0" t="s">
        <v>1643</v>
      </c>
    </row>
    <row r="304" customFormat="false" ht="12.8" hidden="false" customHeight="false" outlineLevel="0" collapsed="false">
      <c r="A304" s="0" t="s">
        <v>1645</v>
      </c>
      <c r="B304" s="0" t="s">
        <v>1646</v>
      </c>
    </row>
    <row r="305" customFormat="false" ht="12.8" hidden="false" customHeight="false" outlineLevel="0" collapsed="false">
      <c r="A305" s="0" t="s">
        <v>1648</v>
      </c>
      <c r="B305" s="0" t="s">
        <v>1649</v>
      </c>
    </row>
    <row r="306" customFormat="false" ht="12.8" hidden="false" customHeight="false" outlineLevel="0" collapsed="false">
      <c r="A306" s="0" t="s">
        <v>1651</v>
      </c>
      <c r="B306" s="0" t="s">
        <v>1652</v>
      </c>
    </row>
    <row r="307" customFormat="false" ht="12.8" hidden="false" customHeight="false" outlineLevel="0" collapsed="false">
      <c r="A307" s="0" t="s">
        <v>1654</v>
      </c>
      <c r="B307" s="0" t="s">
        <v>1655</v>
      </c>
    </row>
    <row r="308" customFormat="false" ht="12.8" hidden="false" customHeight="false" outlineLevel="0" collapsed="false">
      <c r="A308" s="0" t="s">
        <v>1654</v>
      </c>
      <c r="B308" s="0" t="s">
        <v>1656</v>
      </c>
    </row>
    <row r="309" customFormat="false" ht="12.8" hidden="false" customHeight="false" outlineLevel="0" collapsed="false">
      <c r="A309" s="0" t="s">
        <v>1658</v>
      </c>
      <c r="B309" s="0" t="s">
        <v>1659</v>
      </c>
    </row>
    <row r="310" customFormat="false" ht="12.8" hidden="false" customHeight="false" outlineLevel="0" collapsed="false">
      <c r="A310" s="0" t="s">
        <v>1661</v>
      </c>
      <c r="B310" s="0" t="s">
        <v>1662</v>
      </c>
    </row>
    <row r="311" customFormat="false" ht="12.8" hidden="false" customHeight="false" outlineLevel="0" collapsed="false">
      <c r="A311" s="0" t="s">
        <v>1664</v>
      </c>
      <c r="B311" s="0" t="s">
        <v>1665</v>
      </c>
    </row>
    <row r="312" customFormat="false" ht="12.8" hidden="false" customHeight="false" outlineLevel="0" collapsed="false">
      <c r="A312" s="0" t="s">
        <v>1667</v>
      </c>
      <c r="B312" s="0" t="s">
        <v>1668</v>
      </c>
    </row>
    <row r="313" customFormat="false" ht="12.8" hidden="false" customHeight="false" outlineLevel="0" collapsed="false">
      <c r="A313" s="0" t="s">
        <v>1670</v>
      </c>
      <c r="B313" s="0" t="s">
        <v>1671</v>
      </c>
    </row>
    <row r="314" customFormat="false" ht="12.8" hidden="false" customHeight="false" outlineLevel="0" collapsed="false">
      <c r="A314" s="0" t="s">
        <v>1673</v>
      </c>
      <c r="B314" s="0" t="s">
        <v>1674</v>
      </c>
    </row>
    <row r="315" customFormat="false" ht="12.8" hidden="false" customHeight="false" outlineLevel="0" collapsed="false">
      <c r="A315" s="0" t="s">
        <v>1676</v>
      </c>
      <c r="B315" s="0" t="s">
        <v>1677</v>
      </c>
    </row>
    <row r="316" customFormat="false" ht="12.8" hidden="false" customHeight="false" outlineLevel="0" collapsed="false">
      <c r="A316" s="0" t="s">
        <v>1679</v>
      </c>
      <c r="B316" s="0" t="s">
        <v>1680</v>
      </c>
    </row>
    <row r="317" customFormat="false" ht="12.8" hidden="false" customHeight="false" outlineLevel="0" collapsed="false">
      <c r="A317" s="0" t="s">
        <v>1682</v>
      </c>
      <c r="B317" s="0" t="s">
        <v>1683</v>
      </c>
    </row>
    <row r="318" customFormat="false" ht="12.8" hidden="false" customHeight="false" outlineLevel="0" collapsed="false">
      <c r="A318" s="0" t="s">
        <v>1685</v>
      </c>
      <c r="B318" s="0" t="s">
        <v>1686</v>
      </c>
    </row>
    <row r="319" customFormat="false" ht="12.8" hidden="false" customHeight="false" outlineLevel="0" collapsed="false">
      <c r="A319" s="0" t="s">
        <v>1688</v>
      </c>
      <c r="B319" s="0" t="s">
        <v>1689</v>
      </c>
    </row>
    <row r="320" customFormat="false" ht="12.8" hidden="false" customHeight="false" outlineLevel="0" collapsed="false">
      <c r="A320" s="0" t="s">
        <v>1691</v>
      </c>
      <c r="B320" s="0" t="s">
        <v>1692</v>
      </c>
    </row>
    <row r="321" customFormat="false" ht="12.8" hidden="false" customHeight="false" outlineLevel="0" collapsed="false">
      <c r="A321" s="0" t="s">
        <v>1694</v>
      </c>
      <c r="B321" s="0" t="s">
        <v>1695</v>
      </c>
    </row>
    <row r="322" customFormat="false" ht="12.8" hidden="false" customHeight="false" outlineLevel="0" collapsed="false">
      <c r="A322" s="0" t="s">
        <v>1697</v>
      </c>
      <c r="B322" s="0" t="s">
        <v>1698</v>
      </c>
    </row>
    <row r="323" customFormat="false" ht="12.8" hidden="false" customHeight="false" outlineLevel="0" collapsed="false">
      <c r="A323" s="0" t="s">
        <v>1700</v>
      </c>
      <c r="B323" s="0" t="s">
        <v>1701</v>
      </c>
    </row>
    <row r="324" customFormat="false" ht="12.8" hidden="false" customHeight="false" outlineLevel="0" collapsed="false">
      <c r="A324" s="0" t="s">
        <v>1679</v>
      </c>
      <c r="B324" s="0" t="s">
        <v>1702</v>
      </c>
    </row>
    <row r="325" customFormat="false" ht="12.8" hidden="false" customHeight="false" outlineLevel="0" collapsed="false">
      <c r="A325" s="0" t="s">
        <v>1704</v>
      </c>
      <c r="B325" s="0" t="s">
        <v>1705</v>
      </c>
    </row>
    <row r="326" customFormat="false" ht="12.8" hidden="false" customHeight="false" outlineLevel="0" collapsed="false">
      <c r="A326" s="0" t="s">
        <v>1707</v>
      </c>
      <c r="B326" s="0" t="s">
        <v>1708</v>
      </c>
    </row>
    <row r="327" customFormat="false" ht="12.8" hidden="false" customHeight="false" outlineLevel="0" collapsed="false">
      <c r="A327" s="0" t="s">
        <v>1710</v>
      </c>
      <c r="B327" s="0" t="s">
        <v>1711</v>
      </c>
    </row>
    <row r="328" customFormat="false" ht="12.8" hidden="false" customHeight="false" outlineLevel="0" collapsed="false">
      <c r="A328" s="0" t="s">
        <v>1713</v>
      </c>
      <c r="B328" s="0" t="s">
        <v>1714</v>
      </c>
    </row>
    <row r="329" customFormat="false" ht="12.8" hidden="false" customHeight="false" outlineLevel="0" collapsed="false">
      <c r="A329" s="0" t="s">
        <v>1716</v>
      </c>
      <c r="B329" s="0" t="s">
        <v>1717</v>
      </c>
    </row>
    <row r="330" customFormat="false" ht="12.8" hidden="false" customHeight="false" outlineLevel="0" collapsed="false">
      <c r="A330" s="0" t="s">
        <v>1719</v>
      </c>
      <c r="B330" s="0" t="s">
        <v>1720</v>
      </c>
    </row>
    <row r="331" customFormat="false" ht="12.8" hidden="false" customHeight="false" outlineLevel="0" collapsed="false">
      <c r="A331" s="0" t="s">
        <v>1722</v>
      </c>
      <c r="B331" s="0" t="s">
        <v>1723</v>
      </c>
    </row>
    <row r="332" customFormat="false" ht="12.8" hidden="false" customHeight="false" outlineLevel="0" collapsed="false">
      <c r="A332" s="0" t="s">
        <v>1725</v>
      </c>
      <c r="B332" s="0" t="s">
        <v>1726</v>
      </c>
    </row>
    <row r="333" customFormat="false" ht="12.8" hidden="false" customHeight="false" outlineLevel="0" collapsed="false">
      <c r="A333" s="0" t="s">
        <v>1728</v>
      </c>
      <c r="B333" s="0" t="s">
        <v>1729</v>
      </c>
    </row>
    <row r="334" customFormat="false" ht="12.8" hidden="false" customHeight="false" outlineLevel="0" collapsed="false">
      <c r="A334" s="0" t="s">
        <v>1731</v>
      </c>
      <c r="B334" s="0" t="s">
        <v>1732</v>
      </c>
    </row>
    <row r="335" customFormat="false" ht="12.8" hidden="false" customHeight="false" outlineLevel="0" collapsed="false">
      <c r="A335" s="0" t="s">
        <v>1734</v>
      </c>
      <c r="B335" s="0" t="s">
        <v>1735</v>
      </c>
    </row>
    <row r="336" customFormat="false" ht="12.8" hidden="false" customHeight="false" outlineLevel="0" collapsed="false">
      <c r="A336" s="0" t="s">
        <v>1737</v>
      </c>
      <c r="B336" s="0" t="s">
        <v>1738</v>
      </c>
    </row>
    <row r="337" customFormat="false" ht="12.8" hidden="false" customHeight="false" outlineLevel="0" collapsed="false">
      <c r="A337" s="0" t="s">
        <v>1740</v>
      </c>
      <c r="B337" s="0" t="s">
        <v>1741</v>
      </c>
    </row>
    <row r="338" customFormat="false" ht="12.8" hidden="false" customHeight="false" outlineLevel="0" collapsed="false">
      <c r="A338" s="0" t="s">
        <v>1743</v>
      </c>
      <c r="B338" s="0" t="s">
        <v>1744</v>
      </c>
    </row>
    <row r="339" customFormat="false" ht="12.8" hidden="false" customHeight="false" outlineLevel="0" collapsed="false">
      <c r="A339" s="0" t="s">
        <v>1746</v>
      </c>
      <c r="B339" s="0" t="s">
        <v>1747</v>
      </c>
    </row>
    <row r="340" customFormat="false" ht="12.8" hidden="false" customHeight="false" outlineLevel="0" collapsed="false">
      <c r="A340" s="0" t="s">
        <v>1749</v>
      </c>
      <c r="B340" s="0" t="s">
        <v>1750</v>
      </c>
    </row>
    <row r="341" customFormat="false" ht="12.8" hidden="false" customHeight="false" outlineLevel="0" collapsed="false">
      <c r="A341" s="0" t="s">
        <v>1752</v>
      </c>
      <c r="B341" s="0" t="s">
        <v>1753</v>
      </c>
    </row>
    <row r="342" customFormat="false" ht="12.8" hidden="false" customHeight="false" outlineLevel="0" collapsed="false">
      <c r="A342" s="0" t="s">
        <v>1755</v>
      </c>
      <c r="B342" s="0" t="s">
        <v>1756</v>
      </c>
    </row>
    <row r="343" customFormat="false" ht="12.8" hidden="false" customHeight="false" outlineLevel="0" collapsed="false">
      <c r="A343" s="0" t="s">
        <v>1758</v>
      </c>
      <c r="B343" s="0" t="s">
        <v>1759</v>
      </c>
    </row>
    <row r="344" customFormat="false" ht="12.8" hidden="false" customHeight="false" outlineLevel="0" collapsed="false">
      <c r="A344" s="0" t="s">
        <v>1761</v>
      </c>
      <c r="B344" s="0" t="s">
        <v>1762</v>
      </c>
    </row>
    <row r="345" customFormat="false" ht="12.8" hidden="false" customHeight="false" outlineLevel="0" collapsed="false">
      <c r="A345" s="0" t="s">
        <v>1764</v>
      </c>
      <c r="B345" s="0" t="s">
        <v>1765</v>
      </c>
    </row>
    <row r="346" customFormat="false" ht="12.8" hidden="false" customHeight="false" outlineLevel="0" collapsed="false">
      <c r="A346" s="0" t="s">
        <v>1767</v>
      </c>
      <c r="B346" s="0" t="s">
        <v>1768</v>
      </c>
    </row>
    <row r="347" customFormat="false" ht="12.8" hidden="false" customHeight="false" outlineLevel="0" collapsed="false">
      <c r="A347" s="0" t="s">
        <v>1770</v>
      </c>
      <c r="B347" s="0" t="s">
        <v>1771</v>
      </c>
    </row>
    <row r="348" customFormat="false" ht="12.8" hidden="false" customHeight="false" outlineLevel="0" collapsed="false">
      <c r="A348" s="0" t="s">
        <v>1773</v>
      </c>
      <c r="B348" s="0" t="s">
        <v>1774</v>
      </c>
    </row>
    <row r="349" customFormat="false" ht="12.8" hidden="false" customHeight="false" outlineLevel="0" collapsed="false">
      <c r="A349" s="0" t="s">
        <v>1776</v>
      </c>
      <c r="B349" s="0" t="s">
        <v>1777</v>
      </c>
    </row>
    <row r="350" customFormat="false" ht="12.8" hidden="false" customHeight="false" outlineLevel="0" collapsed="false">
      <c r="A350" s="0" t="s">
        <v>1779</v>
      </c>
      <c r="B350" s="0" t="s">
        <v>1780</v>
      </c>
    </row>
    <row r="351" customFormat="false" ht="12.8" hidden="false" customHeight="false" outlineLevel="0" collapsed="false">
      <c r="A351" s="0" t="s">
        <v>1782</v>
      </c>
      <c r="B351" s="0" t="s">
        <v>1783</v>
      </c>
    </row>
    <row r="352" customFormat="false" ht="12.8" hidden="false" customHeight="false" outlineLevel="0" collapsed="false">
      <c r="A352" s="0" t="s">
        <v>1785</v>
      </c>
      <c r="B352" s="0" t="s">
        <v>1786</v>
      </c>
    </row>
    <row r="353" customFormat="false" ht="12.8" hidden="false" customHeight="false" outlineLevel="0" collapsed="false">
      <c r="A353" s="0" t="s">
        <v>1788</v>
      </c>
      <c r="B353" s="0" t="s">
        <v>1789</v>
      </c>
    </row>
    <row r="354" customFormat="false" ht="12.8" hidden="false" customHeight="false" outlineLevel="0" collapsed="false">
      <c r="A354" s="0" t="s">
        <v>1791</v>
      </c>
      <c r="B354" s="0" t="s">
        <v>1792</v>
      </c>
    </row>
    <row r="355" customFormat="false" ht="12.8" hidden="false" customHeight="false" outlineLevel="0" collapsed="false">
      <c r="A355" s="0" t="s">
        <v>1794</v>
      </c>
      <c r="B355" s="0" t="s">
        <v>1795</v>
      </c>
    </row>
    <row r="356" customFormat="false" ht="12.8" hidden="false" customHeight="false" outlineLevel="0" collapsed="false">
      <c r="A356" s="0" t="s">
        <v>1797</v>
      </c>
      <c r="B356" s="0" t="s">
        <v>1798</v>
      </c>
    </row>
    <row r="357" customFormat="false" ht="12.8" hidden="false" customHeight="false" outlineLevel="0" collapsed="false">
      <c r="A357" s="0" t="s">
        <v>1800</v>
      </c>
      <c r="B357" s="0" t="s">
        <v>1801</v>
      </c>
    </row>
    <row r="358" customFormat="false" ht="12.8" hidden="false" customHeight="false" outlineLevel="0" collapsed="false">
      <c r="A358" s="0" t="s">
        <v>1803</v>
      </c>
      <c r="B358" s="0" t="s">
        <v>1804</v>
      </c>
    </row>
    <row r="359" customFormat="false" ht="12.8" hidden="false" customHeight="false" outlineLevel="0" collapsed="false">
      <c r="A359" s="0" t="s">
        <v>1806</v>
      </c>
      <c r="B359" s="0" t="s">
        <v>1807</v>
      </c>
    </row>
    <row r="360" customFormat="false" ht="12.8" hidden="false" customHeight="false" outlineLevel="0" collapsed="false">
      <c r="A360" s="0" t="s">
        <v>1809</v>
      </c>
      <c r="B360" s="0" t="s">
        <v>1810</v>
      </c>
    </row>
    <row r="361" customFormat="false" ht="12.8" hidden="false" customHeight="false" outlineLevel="0" collapsed="false">
      <c r="A361" s="0" t="s">
        <v>1812</v>
      </c>
      <c r="B361" s="0" t="s">
        <v>1813</v>
      </c>
    </row>
    <row r="362" customFormat="false" ht="12.8" hidden="false" customHeight="false" outlineLevel="0" collapsed="false">
      <c r="A362" s="0" t="s">
        <v>1815</v>
      </c>
      <c r="B362" s="0" t="s">
        <v>1816</v>
      </c>
    </row>
    <row r="363" customFormat="false" ht="12.8" hidden="false" customHeight="false" outlineLevel="0" collapsed="false">
      <c r="A363" s="0" t="s">
        <v>1818</v>
      </c>
      <c r="B363" s="0" t="s">
        <v>1819</v>
      </c>
    </row>
    <row r="364" customFormat="false" ht="12.8" hidden="false" customHeight="false" outlineLevel="0" collapsed="false">
      <c r="A364" s="0" t="s">
        <v>1821</v>
      </c>
      <c r="B364" s="0" t="s">
        <v>1822</v>
      </c>
    </row>
    <row r="365" customFormat="false" ht="12.8" hidden="false" customHeight="false" outlineLevel="0" collapsed="false">
      <c r="A365" s="0" t="s">
        <v>1824</v>
      </c>
      <c r="B365" s="0" t="s">
        <v>1825</v>
      </c>
    </row>
    <row r="366" customFormat="false" ht="12.8" hidden="false" customHeight="false" outlineLevel="0" collapsed="false">
      <c r="A366" s="0" t="s">
        <v>1827</v>
      </c>
      <c r="B366" s="0" t="s">
        <v>1828</v>
      </c>
    </row>
    <row r="367" customFormat="false" ht="12.8" hidden="false" customHeight="false" outlineLevel="0" collapsed="false">
      <c r="A367" s="0" t="s">
        <v>1830</v>
      </c>
      <c r="B367" s="0" t="s">
        <v>1831</v>
      </c>
    </row>
    <row r="368" customFormat="false" ht="12.8" hidden="false" customHeight="false" outlineLevel="0" collapsed="false">
      <c r="A368" s="0" t="s">
        <v>1833</v>
      </c>
      <c r="B368" s="0" t="s">
        <v>1834</v>
      </c>
    </row>
    <row r="369" customFormat="false" ht="12.8" hidden="false" customHeight="false" outlineLevel="0" collapsed="false">
      <c r="A369" s="0" t="s">
        <v>1836</v>
      </c>
      <c r="B369" s="0" t="s">
        <v>1837</v>
      </c>
    </row>
    <row r="370" customFormat="false" ht="12.8" hidden="false" customHeight="false" outlineLevel="0" collapsed="false">
      <c r="A370" s="0" t="s">
        <v>1839</v>
      </c>
      <c r="B370" s="0" t="s">
        <v>1840</v>
      </c>
    </row>
    <row r="371" customFormat="false" ht="12.8" hidden="false" customHeight="false" outlineLevel="0" collapsed="false">
      <c r="A371" s="0" t="s">
        <v>1842</v>
      </c>
      <c r="B371" s="0" t="s">
        <v>1843</v>
      </c>
    </row>
    <row r="372" customFormat="false" ht="12.8" hidden="false" customHeight="false" outlineLevel="0" collapsed="false">
      <c r="A372" s="0" t="s">
        <v>1845</v>
      </c>
      <c r="B372" s="0" t="s">
        <v>1846</v>
      </c>
    </row>
    <row r="373" customFormat="false" ht="12.8" hidden="false" customHeight="false" outlineLevel="0" collapsed="false">
      <c r="A373" s="0" t="s">
        <v>1848</v>
      </c>
      <c r="B373" s="0" t="s">
        <v>1849</v>
      </c>
    </row>
    <row r="374" customFormat="false" ht="12.8" hidden="false" customHeight="false" outlineLevel="0" collapsed="false">
      <c r="A374" s="0" t="s">
        <v>1851</v>
      </c>
      <c r="B374" s="0" t="s">
        <v>1852</v>
      </c>
    </row>
    <row r="375" customFormat="false" ht="12.8" hidden="false" customHeight="false" outlineLevel="0" collapsed="false">
      <c r="A375" s="0" t="s">
        <v>1854</v>
      </c>
      <c r="B375" s="0" t="s">
        <v>1855</v>
      </c>
    </row>
    <row r="376" customFormat="false" ht="12.8" hidden="false" customHeight="false" outlineLevel="0" collapsed="false">
      <c r="A376" s="0" t="s">
        <v>1857</v>
      </c>
      <c r="B376" s="0" t="s">
        <v>1858</v>
      </c>
    </row>
    <row r="377" customFormat="false" ht="12.8" hidden="false" customHeight="false" outlineLevel="0" collapsed="false">
      <c r="A377" s="0" t="s">
        <v>1860</v>
      </c>
      <c r="B377" s="0" t="s">
        <v>1861</v>
      </c>
    </row>
    <row r="378" customFormat="false" ht="12.8" hidden="false" customHeight="false" outlineLevel="0" collapsed="false">
      <c r="A378" s="0" t="s">
        <v>1863</v>
      </c>
      <c r="B378" s="0" t="s">
        <v>1864</v>
      </c>
    </row>
    <row r="379" customFormat="false" ht="12.8" hidden="false" customHeight="false" outlineLevel="0" collapsed="false">
      <c r="A379" s="0" t="s">
        <v>1866</v>
      </c>
      <c r="B379" s="0" t="s">
        <v>1867</v>
      </c>
    </row>
    <row r="380" customFormat="false" ht="12.8" hidden="false" customHeight="false" outlineLevel="0" collapsed="false">
      <c r="A380" s="0" t="s">
        <v>1869</v>
      </c>
      <c r="B380" s="0" t="s">
        <v>1870</v>
      </c>
    </row>
    <row r="381" customFormat="false" ht="12.8" hidden="false" customHeight="false" outlineLevel="0" collapsed="false">
      <c r="A381" s="0" t="s">
        <v>1872</v>
      </c>
      <c r="B381" s="0" t="s">
        <v>1873</v>
      </c>
    </row>
    <row r="382" customFormat="false" ht="12.8" hidden="false" customHeight="false" outlineLevel="0" collapsed="false">
      <c r="A382" s="0" t="s">
        <v>1875</v>
      </c>
      <c r="B382" s="0" t="s">
        <v>1876</v>
      </c>
    </row>
    <row r="383" customFormat="false" ht="12.8" hidden="false" customHeight="false" outlineLevel="0" collapsed="false">
      <c r="A383" s="0" t="s">
        <v>1878</v>
      </c>
      <c r="B383" s="0" t="s">
        <v>1879</v>
      </c>
    </row>
    <row r="384" customFormat="false" ht="12.8" hidden="false" customHeight="false" outlineLevel="0" collapsed="false">
      <c r="A384" s="0" t="s">
        <v>1881</v>
      </c>
      <c r="B384" s="0" t="s">
        <v>1882</v>
      </c>
    </row>
    <row r="385" customFormat="false" ht="12.8" hidden="false" customHeight="false" outlineLevel="0" collapsed="false">
      <c r="A385" s="0" t="s">
        <v>1884</v>
      </c>
      <c r="B385" s="0" t="s">
        <v>1885</v>
      </c>
    </row>
    <row r="386" customFormat="false" ht="12.8" hidden="false" customHeight="false" outlineLevel="0" collapsed="false">
      <c r="A386" s="0" t="s">
        <v>1887</v>
      </c>
      <c r="B386" s="0" t="s">
        <v>1888</v>
      </c>
    </row>
    <row r="387" customFormat="false" ht="12.8" hidden="false" customHeight="false" outlineLevel="0" collapsed="false">
      <c r="A387" s="0" t="s">
        <v>1809</v>
      </c>
      <c r="B387" s="0" t="s">
        <v>1889</v>
      </c>
    </row>
    <row r="388" customFormat="false" ht="12.8" hidden="false" customHeight="false" outlineLevel="0" collapsed="false">
      <c r="A388" s="0" t="s">
        <v>1891</v>
      </c>
      <c r="B388" s="0" t="s">
        <v>1892</v>
      </c>
    </row>
    <row r="389" customFormat="false" ht="12.8" hidden="false" customHeight="false" outlineLevel="0" collapsed="false">
      <c r="A389" s="0" t="s">
        <v>1894</v>
      </c>
      <c r="B389" s="0" t="s">
        <v>1895</v>
      </c>
    </row>
    <row r="390" customFormat="false" ht="12.8" hidden="false" customHeight="false" outlineLevel="0" collapsed="false">
      <c r="A390" s="0" t="s">
        <v>1897</v>
      </c>
      <c r="B390" s="0" t="s">
        <v>1898</v>
      </c>
    </row>
    <row r="391" customFormat="false" ht="12.8" hidden="false" customHeight="false" outlineLevel="0" collapsed="false">
      <c r="A391" s="0" t="s">
        <v>1900</v>
      </c>
      <c r="B391" s="0" t="s">
        <v>1901</v>
      </c>
    </row>
    <row r="392" customFormat="false" ht="12.8" hidden="false" customHeight="false" outlineLevel="0" collapsed="false">
      <c r="A392" s="0" t="s">
        <v>1903</v>
      </c>
      <c r="B392" s="0" t="s">
        <v>1904</v>
      </c>
    </row>
    <row r="393" customFormat="false" ht="12.8" hidden="false" customHeight="false" outlineLevel="0" collapsed="false">
      <c r="A393" s="0" t="s">
        <v>1906</v>
      </c>
      <c r="B393" s="0" t="s">
        <v>1942</v>
      </c>
    </row>
    <row r="394" customFormat="false" ht="12.8" hidden="false" customHeight="false" outlineLevel="0" collapsed="false">
      <c r="A394" s="0" t="s">
        <v>1908</v>
      </c>
    </row>
    <row r="395" customFormat="false" ht="12.8" hidden="false" customHeight="false" outlineLevel="0" collapsed="false">
      <c r="A395" s="0" t="s">
        <v>1910</v>
      </c>
    </row>
    <row r="396" customFormat="false" ht="12.8" hidden="false" customHeight="false" outlineLevel="0" collapsed="false">
      <c r="A396" s="0" t="s">
        <v>1912</v>
      </c>
    </row>
    <row r="397" customFormat="false" ht="12.8" hidden="false" customHeight="false" outlineLevel="0" collapsed="false">
      <c r="A397" s="0" t="s">
        <v>1943</v>
      </c>
    </row>
    <row r="398" customFormat="false" ht="12.8" hidden="false" customHeight="false" outlineLevel="0" collapsed="false">
      <c r="A398" s="0" t="s">
        <v>1917</v>
      </c>
    </row>
    <row r="399" customFormat="false" ht="12.8" hidden="false" customHeight="false" outlineLevel="0" collapsed="false">
      <c r="A399" s="0" t="s">
        <v>1944</v>
      </c>
    </row>
    <row r="400" customFormat="false" ht="12.8" hidden="false" customHeight="false" outlineLevel="0" collapsed="false">
      <c r="A400" s="0" t="s">
        <v>1922</v>
      </c>
    </row>
    <row r="401" customFormat="false" ht="12.8" hidden="false" customHeight="false" outlineLevel="0" collapsed="false">
      <c r="A401" s="0" t="s">
        <v>1945</v>
      </c>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Roman,Normale"&amp;12&amp;A</oddHeader>
    <oddFooter>&amp;C&amp;"Times New Roman,Normale"&amp;12Pagina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73"/>
  <sheetViews>
    <sheetView showFormulas="false" showGridLines="true" showRowColHeaders="true" showZeros="true" rightToLeft="false" tabSelected="true" showOutlineSymbols="true" defaultGridColor="true" view="normal" topLeftCell="A40" colorId="64" zoomScale="100" zoomScaleNormal="100" zoomScalePageLayoutView="100" workbookViewId="0">
      <selection pane="topLeft" activeCell="A2" activeCellId="0" sqref="A2"/>
    </sheetView>
  </sheetViews>
  <sheetFormatPr defaultColWidth="11.53515625" defaultRowHeight="12.8" zeroHeight="false" outlineLevelRow="0" outlineLevelCol="0"/>
  <sheetData>
    <row r="1" customFormat="false" ht="12.8" hidden="false" customHeight="false" outlineLevel="0" collapsed="false">
      <c r="A1" s="0" t="s">
        <v>0</v>
      </c>
      <c r="B1" s="0" t="s">
        <v>818</v>
      </c>
    </row>
    <row r="2" customFormat="false" ht="12.8" hidden="false" customHeight="false" outlineLevel="0" collapsed="false">
      <c r="A2" s="0" t="s">
        <v>820</v>
      </c>
      <c r="B2" s="0" t="s">
        <v>821</v>
      </c>
    </row>
    <row r="3" customFormat="false" ht="12.8" hidden="false" customHeight="false" outlineLevel="0" collapsed="false">
      <c r="A3" s="0" t="s">
        <v>823</v>
      </c>
      <c r="B3" s="0" t="s">
        <v>824</v>
      </c>
    </row>
    <row r="4" customFormat="false" ht="12.8" hidden="false" customHeight="false" outlineLevel="0" collapsed="false">
      <c r="A4" s="0" t="s">
        <v>826</v>
      </c>
      <c r="B4" s="0" t="s">
        <v>827</v>
      </c>
    </row>
    <row r="5" customFormat="false" ht="12.8" hidden="false" customHeight="false" outlineLevel="0" collapsed="false">
      <c r="A5" s="0" t="s">
        <v>829</v>
      </c>
      <c r="B5" s="0" t="s">
        <v>830</v>
      </c>
    </row>
    <row r="6" customFormat="false" ht="12.8" hidden="false" customHeight="false" outlineLevel="0" collapsed="false">
      <c r="A6" s="0" t="s">
        <v>832</v>
      </c>
      <c r="B6" s="0" t="s">
        <v>833</v>
      </c>
    </row>
    <row r="7" customFormat="false" ht="12.8" hidden="false" customHeight="false" outlineLevel="0" collapsed="false">
      <c r="A7" s="0" t="s">
        <v>835</v>
      </c>
      <c r="B7" s="0" t="s">
        <v>1925</v>
      </c>
    </row>
    <row r="8" customFormat="false" ht="12.8" hidden="false" customHeight="false" outlineLevel="0" collapsed="false">
      <c r="A8" s="0" t="s">
        <v>835</v>
      </c>
      <c r="B8" s="0" t="s">
        <v>1926</v>
      </c>
    </row>
    <row r="9" customFormat="false" ht="12.8" hidden="false" customHeight="false" outlineLevel="0" collapsed="false">
      <c r="A9" s="0" t="s">
        <v>835</v>
      </c>
      <c r="B9" s="0" t="s">
        <v>1927</v>
      </c>
    </row>
    <row r="10" customFormat="false" ht="12.8" hidden="false" customHeight="false" outlineLevel="0" collapsed="false">
      <c r="A10" s="0" t="s">
        <v>835</v>
      </c>
      <c r="B10" s="0" t="s">
        <v>1928</v>
      </c>
    </row>
    <row r="11" customFormat="false" ht="12.8" hidden="false" customHeight="false" outlineLevel="0" collapsed="false">
      <c r="A11" s="0" t="s">
        <v>835</v>
      </c>
      <c r="B11" s="0" t="s">
        <v>1929</v>
      </c>
    </row>
    <row r="12" customFormat="false" ht="12.8" hidden="false" customHeight="false" outlineLevel="0" collapsed="false">
      <c r="A12" s="0" t="s">
        <v>849</v>
      </c>
      <c r="B12" s="0" t="s">
        <v>850</v>
      </c>
    </row>
    <row r="13" customFormat="false" ht="12.8" hidden="false" customHeight="false" outlineLevel="0" collapsed="false">
      <c r="A13" s="0" t="s">
        <v>852</v>
      </c>
      <c r="B13" s="0" t="s">
        <v>853</v>
      </c>
    </row>
    <row r="14" customFormat="false" ht="12.8" hidden="false" customHeight="false" outlineLevel="0" collapsed="false">
      <c r="A14" s="0" t="s">
        <v>829</v>
      </c>
      <c r="B14" s="0" t="s">
        <v>854</v>
      </c>
    </row>
    <row r="15" customFormat="false" ht="12.8" hidden="false" customHeight="false" outlineLevel="0" collapsed="false">
      <c r="A15" s="0" t="s">
        <v>856</v>
      </c>
      <c r="B15" s="0" t="s">
        <v>857</v>
      </c>
    </row>
    <row r="16" customFormat="false" ht="12.8" hidden="false" customHeight="false" outlineLevel="0" collapsed="false">
      <c r="A16" s="0" t="s">
        <v>859</v>
      </c>
      <c r="B16" s="0" t="s">
        <v>860</v>
      </c>
    </row>
    <row r="17" customFormat="false" ht="12.8" hidden="false" customHeight="false" outlineLevel="0" collapsed="false">
      <c r="A17" s="0" t="s">
        <v>862</v>
      </c>
      <c r="B17" s="0" t="s">
        <v>863</v>
      </c>
    </row>
    <row r="18" customFormat="false" ht="12.8" hidden="false" customHeight="false" outlineLevel="0" collapsed="false">
      <c r="A18" s="0" t="s">
        <v>862</v>
      </c>
      <c r="B18" s="0" t="s">
        <v>864</v>
      </c>
    </row>
    <row r="19" customFormat="false" ht="12.8" hidden="false" customHeight="false" outlineLevel="0" collapsed="false">
      <c r="A19" s="0" t="s">
        <v>866</v>
      </c>
      <c r="B19" s="0" t="s">
        <v>867</v>
      </c>
    </row>
    <row r="20" customFormat="false" ht="12.8" hidden="false" customHeight="false" outlineLevel="0" collapsed="false">
      <c r="A20" s="0" t="s">
        <v>869</v>
      </c>
      <c r="B20" s="0" t="s">
        <v>870</v>
      </c>
    </row>
    <row r="21" customFormat="false" ht="12.8" hidden="false" customHeight="false" outlineLevel="0" collapsed="false">
      <c r="A21" s="0" t="s">
        <v>872</v>
      </c>
      <c r="B21" s="0" t="s">
        <v>1930</v>
      </c>
    </row>
    <row r="22" customFormat="false" ht="12.8" hidden="false" customHeight="false" outlineLevel="0" collapsed="false">
      <c r="A22" s="0" t="s">
        <v>877</v>
      </c>
      <c r="B22" s="0" t="s">
        <v>1931</v>
      </c>
    </row>
    <row r="23" customFormat="false" ht="12.8" hidden="false" customHeight="false" outlineLevel="0" collapsed="false">
      <c r="A23" s="0" t="s">
        <v>866</v>
      </c>
      <c r="B23" s="0" t="s">
        <v>880</v>
      </c>
    </row>
    <row r="24" customFormat="false" ht="12.8" hidden="false" customHeight="false" outlineLevel="0" collapsed="false">
      <c r="A24" s="0" t="s">
        <v>862</v>
      </c>
      <c r="B24" s="0" t="s">
        <v>881</v>
      </c>
    </row>
    <row r="25" customFormat="false" ht="12.8" hidden="false" customHeight="false" outlineLevel="0" collapsed="false">
      <c r="A25" s="0" t="s">
        <v>883</v>
      </c>
      <c r="B25" s="0" t="s">
        <v>884</v>
      </c>
    </row>
    <row r="26" customFormat="false" ht="12.8" hidden="false" customHeight="false" outlineLevel="0" collapsed="false">
      <c r="A26" s="0" t="s">
        <v>886</v>
      </c>
      <c r="B26" s="0" t="s">
        <v>887</v>
      </c>
    </row>
    <row r="27" customFormat="false" ht="12.8" hidden="false" customHeight="false" outlineLevel="0" collapsed="false">
      <c r="A27" s="0" t="s">
        <v>889</v>
      </c>
      <c r="B27" s="0" t="s">
        <v>890</v>
      </c>
    </row>
    <row r="28" customFormat="false" ht="12.8" hidden="false" customHeight="false" outlineLevel="0" collapsed="false">
      <c r="A28" s="0" t="s">
        <v>883</v>
      </c>
      <c r="B28" s="0" t="s">
        <v>891</v>
      </c>
    </row>
    <row r="29" customFormat="false" ht="12.8" hidden="false" customHeight="false" outlineLevel="0" collapsed="false">
      <c r="A29" s="0" t="s">
        <v>829</v>
      </c>
      <c r="B29" s="0" t="s">
        <v>892</v>
      </c>
    </row>
    <row r="30" customFormat="false" ht="12.8" hidden="false" customHeight="false" outlineLevel="0" collapsed="false">
      <c r="A30" s="0" t="s">
        <v>894</v>
      </c>
      <c r="B30" s="0" t="s">
        <v>895</v>
      </c>
    </row>
    <row r="31" customFormat="false" ht="12.8" hidden="false" customHeight="false" outlineLevel="0" collapsed="false">
      <c r="A31" s="0" t="s">
        <v>829</v>
      </c>
      <c r="B31" s="0" t="s">
        <v>896</v>
      </c>
    </row>
    <row r="32" customFormat="false" ht="12.8" hidden="false" customHeight="false" outlineLevel="0" collapsed="false">
      <c r="A32" s="0" t="s">
        <v>898</v>
      </c>
      <c r="B32" s="0" t="s">
        <v>899</v>
      </c>
    </row>
    <row r="33" customFormat="false" ht="12.8" hidden="false" customHeight="false" outlineLevel="0" collapsed="false">
      <c r="A33" s="0" t="s">
        <v>901</v>
      </c>
      <c r="B33" s="0" t="s">
        <v>902</v>
      </c>
    </row>
    <row r="34" customFormat="false" ht="12.8" hidden="false" customHeight="false" outlineLevel="0" collapsed="false">
      <c r="A34" s="0" t="s">
        <v>904</v>
      </c>
      <c r="B34" s="0" t="s">
        <v>905</v>
      </c>
    </row>
    <row r="35" customFormat="false" ht="12.8" hidden="false" customHeight="false" outlineLevel="0" collapsed="false">
      <c r="A35" s="0" t="s">
        <v>907</v>
      </c>
      <c r="B35" s="0" t="s">
        <v>1932</v>
      </c>
    </row>
    <row r="36" customFormat="false" ht="12.8" hidden="false" customHeight="false" outlineLevel="0" collapsed="false">
      <c r="A36" s="0" t="s">
        <v>907</v>
      </c>
      <c r="B36" s="0" t="s">
        <v>1933</v>
      </c>
    </row>
    <row r="37" customFormat="false" ht="12.8" hidden="false" customHeight="false" outlineLevel="0" collapsed="false">
      <c r="A37" s="0" t="s">
        <v>907</v>
      </c>
      <c r="B37" s="0" t="s">
        <v>1934</v>
      </c>
    </row>
    <row r="38" customFormat="false" ht="12.8" hidden="false" customHeight="false" outlineLevel="0" collapsed="false">
      <c r="A38" s="0" t="s">
        <v>907</v>
      </c>
      <c r="B38" s="0" t="s">
        <v>1935</v>
      </c>
    </row>
    <row r="39" customFormat="false" ht="12.8" hidden="false" customHeight="false" outlineLevel="0" collapsed="false">
      <c r="A39" s="0" t="s">
        <v>907</v>
      </c>
      <c r="B39" s="0" t="s">
        <v>1936</v>
      </c>
    </row>
    <row r="40" customFormat="false" ht="12.8" hidden="false" customHeight="false" outlineLevel="0" collapsed="false">
      <c r="A40" s="0" t="s">
        <v>907</v>
      </c>
      <c r="B40" s="0" t="s">
        <v>1937</v>
      </c>
    </row>
    <row r="41" customFormat="false" ht="12.8" hidden="false" customHeight="false" outlineLevel="0" collapsed="false">
      <c r="A41" s="0" t="s">
        <v>907</v>
      </c>
      <c r="B41" s="0" t="s">
        <v>1938</v>
      </c>
    </row>
    <row r="42" customFormat="false" ht="12.8" hidden="false" customHeight="false" outlineLevel="0" collapsed="false">
      <c r="A42" s="0" t="s">
        <v>907</v>
      </c>
      <c r="B42" s="0" t="s">
        <v>1939</v>
      </c>
    </row>
    <row r="43" customFormat="false" ht="12.8" hidden="false" customHeight="false" outlineLevel="0" collapsed="false">
      <c r="A43" s="0" t="s">
        <v>907</v>
      </c>
      <c r="B43" s="0" t="s">
        <v>1940</v>
      </c>
    </row>
    <row r="44" customFormat="false" ht="12.8" hidden="false" customHeight="false" outlineLevel="0" collapsed="false">
      <c r="A44" s="0" t="s">
        <v>907</v>
      </c>
      <c r="B44" s="0" t="s">
        <v>1941</v>
      </c>
    </row>
    <row r="45" customFormat="false" ht="12.8" hidden="false" customHeight="false" outlineLevel="0" collapsed="false">
      <c r="A45" s="0" t="s">
        <v>939</v>
      </c>
      <c r="B45" s="0" t="s">
        <v>940</v>
      </c>
    </row>
    <row r="46" customFormat="false" ht="12.8" hidden="false" customHeight="false" outlineLevel="0" collapsed="false">
      <c r="A46" s="0" t="s">
        <v>942</v>
      </c>
      <c r="B46" s="0" t="s">
        <v>943</v>
      </c>
    </row>
    <row r="47" customFormat="false" ht="12.8" hidden="false" customHeight="false" outlineLevel="0" collapsed="false">
      <c r="A47" s="0" t="s">
        <v>945</v>
      </c>
      <c r="B47" s="0" t="s">
        <v>946</v>
      </c>
    </row>
    <row r="48" customFormat="false" ht="12.8" hidden="false" customHeight="false" outlineLevel="0" collapsed="false">
      <c r="A48" s="0" t="s">
        <v>948</v>
      </c>
      <c r="B48" s="0" t="s">
        <v>949</v>
      </c>
    </row>
    <row r="49" customFormat="false" ht="12.8" hidden="false" customHeight="false" outlineLevel="0" collapsed="false">
      <c r="A49" s="0" t="s">
        <v>951</v>
      </c>
      <c r="B49" s="0" t="s">
        <v>952</v>
      </c>
    </row>
    <row r="50" customFormat="false" ht="12.8" hidden="false" customHeight="false" outlineLevel="0" collapsed="false">
      <c r="A50" s="0" t="s">
        <v>954</v>
      </c>
      <c r="B50" s="0" t="s">
        <v>955</v>
      </c>
    </row>
    <row r="51" customFormat="false" ht="12.8" hidden="false" customHeight="false" outlineLevel="0" collapsed="false">
      <c r="A51" s="0" t="s">
        <v>957</v>
      </c>
      <c r="B51" s="0" t="s">
        <v>958</v>
      </c>
    </row>
    <row r="52" customFormat="false" ht="12.8" hidden="false" customHeight="false" outlineLevel="0" collapsed="false">
      <c r="A52" s="0" t="s">
        <v>960</v>
      </c>
      <c r="B52" s="0" t="s">
        <v>961</v>
      </c>
    </row>
    <row r="53" customFormat="false" ht="12.8" hidden="false" customHeight="false" outlineLevel="0" collapsed="false">
      <c r="A53" s="0" t="s">
        <v>963</v>
      </c>
      <c r="B53" s="0" t="s">
        <v>964</v>
      </c>
    </row>
    <row r="54" customFormat="false" ht="12.8" hidden="false" customHeight="false" outlineLevel="0" collapsed="false">
      <c r="A54" s="0" t="s">
        <v>966</v>
      </c>
      <c r="B54" s="0" t="s">
        <v>967</v>
      </c>
    </row>
    <row r="55" customFormat="false" ht="12.8" hidden="false" customHeight="false" outlineLevel="0" collapsed="false">
      <c r="A55" s="0" t="s">
        <v>969</v>
      </c>
      <c r="B55" s="0" t="s">
        <v>970</v>
      </c>
    </row>
    <row r="56" customFormat="false" ht="12.8" hidden="false" customHeight="false" outlineLevel="0" collapsed="false">
      <c r="A56" s="0" t="s">
        <v>972</v>
      </c>
      <c r="B56" s="0" t="s">
        <v>973</v>
      </c>
    </row>
    <row r="57" customFormat="false" ht="12.8" hidden="false" customHeight="false" outlineLevel="0" collapsed="false">
      <c r="A57" s="0" t="s">
        <v>975</v>
      </c>
      <c r="B57" s="0" t="s">
        <v>976</v>
      </c>
    </row>
    <row r="58" customFormat="false" ht="12.8" hidden="false" customHeight="false" outlineLevel="0" collapsed="false">
      <c r="A58" s="0" t="s">
        <v>978</v>
      </c>
      <c r="B58" s="0" t="s">
        <v>979</v>
      </c>
    </row>
    <row r="59" customFormat="false" ht="12.8" hidden="false" customHeight="false" outlineLevel="0" collapsed="false">
      <c r="A59" s="0" t="s">
        <v>981</v>
      </c>
      <c r="B59" s="0" t="s">
        <v>982</v>
      </c>
    </row>
    <row r="60" customFormat="false" ht="12.8" hidden="false" customHeight="false" outlineLevel="0" collapsed="false">
      <c r="A60" s="0" t="s">
        <v>984</v>
      </c>
      <c r="B60" s="0" t="s">
        <v>985</v>
      </c>
    </row>
    <row r="61" customFormat="false" ht="12.8" hidden="false" customHeight="false" outlineLevel="0" collapsed="false">
      <c r="A61" s="0" t="s">
        <v>987</v>
      </c>
      <c r="B61" s="0" t="s">
        <v>988</v>
      </c>
    </row>
    <row r="62" customFormat="false" ht="12.8" hidden="false" customHeight="false" outlineLevel="0" collapsed="false">
      <c r="A62" s="0" t="s">
        <v>990</v>
      </c>
      <c r="B62" s="0" t="s">
        <v>991</v>
      </c>
    </row>
    <row r="63" customFormat="false" ht="12.8" hidden="false" customHeight="false" outlineLevel="0" collapsed="false">
      <c r="A63" s="0" t="s">
        <v>993</v>
      </c>
      <c r="B63" s="0" t="s">
        <v>991</v>
      </c>
    </row>
    <row r="64" customFormat="false" ht="12.8" hidden="false" customHeight="false" outlineLevel="0" collapsed="false">
      <c r="A64" s="0" t="s">
        <v>995</v>
      </c>
      <c r="B64" s="0" t="s">
        <v>991</v>
      </c>
    </row>
    <row r="65" customFormat="false" ht="12.8" hidden="false" customHeight="false" outlineLevel="0" collapsed="false">
      <c r="A65" s="0" t="s">
        <v>997</v>
      </c>
      <c r="B65" s="0" t="s">
        <v>998</v>
      </c>
    </row>
    <row r="66" customFormat="false" ht="12.8" hidden="false" customHeight="false" outlineLevel="0" collapsed="false">
      <c r="A66" s="0" t="s">
        <v>1000</v>
      </c>
      <c r="B66" s="0" t="s">
        <v>1001</v>
      </c>
    </row>
    <row r="67" customFormat="false" ht="12.8" hidden="false" customHeight="false" outlineLevel="0" collapsed="false">
      <c r="A67" s="0" t="s">
        <v>1003</v>
      </c>
      <c r="B67" s="0" t="s">
        <v>1004</v>
      </c>
    </row>
    <row r="68" customFormat="false" ht="12.8" hidden="false" customHeight="false" outlineLevel="0" collapsed="false">
      <c r="A68" s="0" t="s">
        <v>1006</v>
      </c>
      <c r="B68" s="0" t="s">
        <v>1007</v>
      </c>
    </row>
    <row r="69" customFormat="false" ht="12.8" hidden="false" customHeight="false" outlineLevel="0" collapsed="false">
      <c r="A69" s="0" t="s">
        <v>1009</v>
      </c>
      <c r="B69" s="0" t="s">
        <v>1010</v>
      </c>
    </row>
    <row r="70" customFormat="false" ht="12.8" hidden="false" customHeight="false" outlineLevel="0" collapsed="false">
      <c r="A70" s="0" t="s">
        <v>1012</v>
      </c>
      <c r="B70" s="0" t="s">
        <v>1013</v>
      </c>
    </row>
    <row r="71" customFormat="false" ht="12.8" hidden="false" customHeight="false" outlineLevel="0" collapsed="false">
      <c r="A71" s="0" t="s">
        <v>1015</v>
      </c>
      <c r="B71" s="0" t="s">
        <v>1016</v>
      </c>
    </row>
    <row r="72" customFormat="false" ht="12.8" hidden="false" customHeight="false" outlineLevel="0" collapsed="false">
      <c r="A72" s="0" t="s">
        <v>1018</v>
      </c>
      <c r="B72" s="0" t="s">
        <v>1019</v>
      </c>
    </row>
    <row r="73" customFormat="false" ht="12.8" hidden="false" customHeight="false" outlineLevel="0" collapsed="false">
      <c r="A73" s="0" t="s">
        <v>1021</v>
      </c>
      <c r="B73" s="0" t="s">
        <v>1019</v>
      </c>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Template/>
  <TotalTime>10</TotalTime>
  <Application>LibreOffice/7.4.5.1$Windows_X86_64 LibreOffice_project/9c0871452b3918c1019dde9bfac75448afc4b57f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2023-06-15T16:48:02Z</dcterms:created>
  <dc:creator/>
  <dc:description/>
  <dc:language>it-IT</dc:language>
  <cp:lastModifiedBy/>
  <dcterms:modified xsi:type="dcterms:W3CDTF">2023-06-15T17:30:43Z</dcterms:modified>
  <cp:revision>1</cp:revision>
  <dc:subject/>
  <dc:title/>
</cp:coreProperties>
</file>