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600" windowHeight="9615" activeTab="0"/>
  </bookViews>
  <sheets>
    <sheet name="Modello" sheetId="1" r:id="rId1"/>
  </sheets>
  <definedNames>
    <definedName name="_xlnm.Print_Area" localSheetId="0">'Modello'!$A$1:$R$59</definedName>
    <definedName name="_xlnm.Print_Titles" localSheetId="0">'Modello'!$8:$9</definedName>
  </definedNames>
  <calcPr fullCalcOnLoad="1"/>
</workbook>
</file>

<file path=xl/sharedStrings.xml><?xml version="1.0" encoding="utf-8"?>
<sst xmlns="http://schemas.openxmlformats.org/spreadsheetml/2006/main" count="1083" uniqueCount="613">
  <si>
    <t>5018/2024 - Manutenzione ordinaria mercati 2024</t>
  </si>
  <si>
    <t>10: ALTRO</t>
  </si>
  <si>
    <t>11:CONTESTAZIONE IN CORSO</t>
  </si>
  <si>
    <t>12:NO CONCRETO INIZIO</t>
  </si>
  <si>
    <t>13: COMPENSAZIONE PREZZI CARO MATERIALI AI SENSI ART. 26 D.L. 50 DEL 17/05/2022 C.D. "DECRETO AIUTI"</t>
  </si>
  <si>
    <t>EDILIZIA ABITATIVA PUBBLICA E PER IL SOCIALE</t>
  </si>
  <si>
    <t>C13F10053920002</t>
  </si>
  <si>
    <t xml:space="preserve">4561 Realizzazione Nuove Residenze Temporanee per l'inclusione Sociale in Via Vagnone 15 - (Pon Metro 2014-2020-To.4.1.1.A) </t>
  </si>
  <si>
    <t>Programma Operativo Nazionale 
Città Metropolitana 2014-2020 – PON METRO TORINO- TO4.1.1
 Mutuo CASSA DD.PP. N. 2323</t>
  </si>
  <si>
    <t>M.I.T. srl</t>
  </si>
  <si>
    <t xml:space="preserve">
130</t>
  </si>
  <si>
    <t>82%</t>
  </si>
  <si>
    <t xml:space="preserve">
</t>
  </si>
  <si>
    <t>Variante approvata con delibera n. 1144/2021 del 7 dicmebre 2021 e  Atto D.D. n. 29 del 12/01/2022</t>
  </si>
  <si>
    <t>Variante approvata con delibera n. 517/2023 del 03/08/2023 e  Atto D.D. n. 446 del 11/08/2023</t>
  </si>
  <si>
    <t>Variante approvata con Atto D.D. n. 8426 del 27/12/2023</t>
  </si>
  <si>
    <t>Compensazione Prezzi ai sensi art. 1 septies  L. 106/2021</t>
  </si>
  <si>
    <t>30.452,05</t>
  </si>
  <si>
    <t>Compensazione Prezzi ai sensi art. 26  D.L. 50 del  17/05/2022</t>
  </si>
  <si>
    <t xml:space="preserve">
101.740,82</t>
  </si>
  <si>
    <t>Compensazione Prezzi ai sensi art. 26 del  D.L. 50 del 17/05/2022</t>
  </si>
  <si>
    <t>Compensazione Prezzi ai sensi art. 26 del  D.L. 50 del 17/05/2022-</t>
  </si>
  <si>
    <t>13-15</t>
  </si>
  <si>
    <t>8804756A7F</t>
  </si>
  <si>
    <t>C15B17000540004</t>
  </si>
  <si>
    <t xml:space="preserve">4740 - Manutenzione Straordinaria diffusa per messa a norma e riqualificazione stabili del Patrimonio residenziale </t>
  </si>
  <si>
    <t xml:space="preserve">Mutuo CASSA DD.PP. N.  2393 </t>
  </si>
  <si>
    <t>DAP COSTRUZIONI GENERALI s.r.l.</t>
  </si>
  <si>
    <t>85%</t>
  </si>
  <si>
    <t>Compensazione prezzi ai sensi L. 29 /12/2022, n. 197</t>
  </si>
  <si>
    <t>88679732D3</t>
  </si>
  <si>
    <t>C15B17000530004</t>
  </si>
  <si>
    <t xml:space="preserve">4620 - Manutenzione Straordinaria Strutture perl'assistenza, Beneficenza pubblica e servizi diversi alla persona  
</t>
  </si>
  <si>
    <t xml:space="preserve">Mutuo CASSA DD.PP. N.  2394 </t>
  </si>
  <si>
    <t>MISTRETTA s.r.l.</t>
  </si>
  <si>
    <t>77%</t>
  </si>
  <si>
    <t xml:space="preserve">218.042,03
</t>
  </si>
  <si>
    <t xml:space="preserve">6                4
3
13-15
</t>
  </si>
  <si>
    <t>Compensazione Prezzi ai sensi art. 26 del  D.L. 50 del 17/05/2022 e L. 197/2022 (Legge di Bilancio)</t>
  </si>
  <si>
    <t>Non previsto</t>
  </si>
  <si>
    <t xml:space="preserve">910647768C
</t>
  </si>
  <si>
    <t>C15B18001170004</t>
  </si>
  <si>
    <t xml:space="preserve"> 4764 - Manutenzione Straordinaria diffusa per messa a norma e riqualificazione stabili del Patrimonio residenziale</t>
  </si>
  <si>
    <t>Mutuo CASSA DD.PP. N.  2424</t>
  </si>
  <si>
    <t>RAUCCI Mario s.r.l.</t>
  </si>
  <si>
    <t>26%</t>
  </si>
  <si>
    <t>9106679D3C</t>
  </si>
  <si>
    <t>C17H21001130004</t>
  </si>
  <si>
    <t xml:space="preserve">4920 - Manutenzione Straordinaria Strutture perl'assistenza, Beneficenza pubblica e servizi diversi alla persona  </t>
  </si>
  <si>
    <t>Mutuo CASSA DD.PP. N.  2432</t>
  </si>
  <si>
    <t>CO.GE.AS s.r.l.</t>
  </si>
  <si>
    <t>49,6%</t>
  </si>
  <si>
    <t>9487763DB3</t>
  </si>
  <si>
    <t>C19J21046100001</t>
  </si>
  <si>
    <t>5045-PNRR- Fondo complementare D.L. n. 59/2021 convertito con modificazioni dalla L.101/2021 programma "Sicuro Verde e Sociale" -Intervento di efficientamento energetico di ERP via Aosta 37</t>
  </si>
  <si>
    <t>Fondi provenienti della "Regione Piemonte – Direzione Sanità e Welfare – Settore Politiche di welfare abitativo" - CONTRIBUTO DA PROGRAMMA - SICURO VERDE E SOCIALE – RIQUALIFICAZIONE EDILIZIA PUBBLICA - PNRR M2C3
Fondi provenienti da trasferimento fondi da Gestione Speciale ex lege 560/93</t>
  </si>
  <si>
    <t>IMEG s.r.l.</t>
  </si>
  <si>
    <t>19%</t>
  </si>
  <si>
    <t>948769773E</t>
  </si>
  <si>
    <t>C19J21046090001</t>
  </si>
  <si>
    <t>5044-PNRR-PNRR- Fondo complementare D.L. n. 59/2021 convertito con modificazioni dalla L.101/2021 programma "Sicuro Verde e Sociale" -Intervento di efficientamento energetico di ERP via Sansovino 26</t>
  </si>
  <si>
    <t>Fondi provenienti della "Regione Piemonte Direzione Sanità e Welfare–Settore Politiche di welfare abitativo" - CONTRIBUTO DA PROGRAMMA - SICURO VERDE E SOCIALE –
RIQUALIFICAZIONE EDILIZIA PUBBLICA - PNRR M2C3
Fondi provenienti da trasferimento fondi da Gestione Speciale ex lege 560/93</t>
  </si>
  <si>
    <t>DI.GI.ALL s.r.l.</t>
  </si>
  <si>
    <t>22%</t>
  </si>
  <si>
    <t>9831080FD9</t>
  </si>
  <si>
    <t>C11B21003840001</t>
  </si>
  <si>
    <t>4924-PNRR - Riqualificazione dell'area Veglio "Ambito urbano 4.4 Veglio" con sistemazioni esterne e realizzazione di alloggi di E.R.P. e Servizi (ASPI)</t>
  </si>
  <si>
    <t>Fondi provenienti dal Ministero dell’Interno nell’ambito dell’Investimento 2.1 “Rigenerazione Urbana” individuato all’interno del PNRR nella Missione 5-Componente 2, finanziato dall’Unione Europea nell’ambito dell’iniziativa NextGeneration EU</t>
  </si>
  <si>
    <t>MATTIODA Pierino &amp; Figli s.p.a.</t>
  </si>
  <si>
    <t>3,5%</t>
  </si>
  <si>
    <t>A0094CFDCC</t>
  </si>
  <si>
    <t>C13F10043930002</t>
  </si>
  <si>
    <t>2410 - Ristrutturazione edilizia in p.za della Repubblica 13 - TO per realizzazione di ed. resid. Per anziani - PNRR Misura M5C2 Investimento 2.3 PINQUA PORTA PALAZZO</t>
  </si>
  <si>
    <t>Programma Casa: 10.000 alloggi entro il 2012
Fondi della Città
Risorse ministeriali della Legge n. 179/1992, resesi disponibili
dall'Accordo di Programma "S.Croce" PRIU
Fondi Ministero delle Infrastrutture e  Mobilità Sostenibile (MIMS) nell’ambito del Programma innovativo nazionale per la qualità dell’abitare –PINQUA” individuato all’interno del PNRR nella Missione 5 Componente 2 come Investimento 2.3, finanziato dall’Unione Europea nell’ambito dell’iniziativa Next Generation EU
Fondo Opere Indifferibili</t>
  </si>
  <si>
    <t>1,65%</t>
  </si>
  <si>
    <t>A0267B48F4</t>
  </si>
  <si>
    <t>5074 - Manutenzione Ordinaria su immobili in carico al Dipartimento Servizi Sociali, Socio Sanitari e abitativi - Anno 2024</t>
  </si>
  <si>
    <t>1,2%</t>
  </si>
  <si>
    <t>A02677A917</t>
  </si>
  <si>
    <t>5073 - Manutenzione Ordinaria su stabili del Patrimonio Comunale Residenziale - Anno 2024</t>
  </si>
  <si>
    <t>CUDIA IMPIANTI</t>
  </si>
  <si>
    <t>4%</t>
  </si>
  <si>
    <t>LEGENDA E NOTE</t>
  </si>
  <si>
    <t>3: LAVORI SOSPESI PARZIALMENTE PER RAGIONI TECNICHE</t>
  </si>
  <si>
    <t>11: RALLENTAMENTO NEI LAVORI : EMESSI ODS DI SOLLECITO</t>
  </si>
  <si>
    <t xml:space="preserve">12 COMPENSAZIONE PREZZI ART. 1-SEPTIES L. 106/2021 </t>
  </si>
  <si>
    <t>13: COMPENSAZIONE PREZZI ART.26 D.L. 50/2022</t>
  </si>
  <si>
    <t>14: AFFIDAMENTO DIRETTO</t>
  </si>
  <si>
    <t>15: COMPENSAZIONE PREZZI L. 197/2022 (Legge di Bilancio)</t>
  </si>
  <si>
    <t>16: LAVORI SOSPESI PER RAGIONI TECNICHE</t>
  </si>
  <si>
    <t xml:space="preserve">17:RESCISSIONE CONTRATTUALE IN CORSO PER MANCATA PROSECUZIONE LAVORI. </t>
  </si>
  <si>
    <t>18:ACCORDO QUADRO</t>
  </si>
  <si>
    <t>DIPARTIMENTO CORPO POLIZIA LOCALE</t>
  </si>
  <si>
    <t xml:space="preserve">                                                                                                                              </t>
  </si>
  <si>
    <t xml:space="preserve">DIVISIONE PROTEZIONE CIVILE, GESTIONE EMERGENZE  E SICUREZZA </t>
  </si>
  <si>
    <t xml:space="preserve">                                                                                                                                                                           PERIODO SITUAZIONE LAVORI:  A TUTTO IL 31 GENNAIO 2017</t>
  </si>
  <si>
    <t>PERIODO SITUAZIONE LAVORI A TUTTO IL 31 GENNAIO 2024</t>
  </si>
  <si>
    <t xml:space="preserve">C U P </t>
  </si>
  <si>
    <t>951401096A</t>
  </si>
  <si>
    <t>Manutenzione Ordinaria e lavori urgenti di ripristino e di decoro su edilizia e verde pubblico compreso il pronto intervento</t>
  </si>
  <si>
    <t>SPESE CORRENTI</t>
  </si>
  <si>
    <t>AGROGREEN S.r.l.</t>
  </si>
  <si>
    <t xml:space="preserve"> </t>
  </si>
  <si>
    <t>A0269A8592</t>
  </si>
  <si>
    <t>5075_Lavori di M.O. per lavori urgenti di ripristino e decoro su edilizia e verde pubblico compreso il pronto intervento</t>
  </si>
  <si>
    <t xml:space="preserve">PROGETTO EDILE S.R.L.S. </t>
  </si>
  <si>
    <t>DIPARTIMENTO GRANDI OPERE, INFRASTRUTTURE E MOBILITA'</t>
  </si>
  <si>
    <t>DIVISIONE VERDE E PARCHI</t>
  </si>
  <si>
    <t>C13B19000150004</t>
  </si>
  <si>
    <t>4821/2021 - Manutenzione Straordinaria Parco Valentino</t>
  </si>
  <si>
    <t xml:space="preserve">Mutuo Cassa Depositi e Prestiti n. mecc.2398 -  anno 2020 </t>
  </si>
  <si>
    <t>EDIL.MA.VI TORINO</t>
  </si>
  <si>
    <t>10 6 8 6 7 8 3</t>
  </si>
  <si>
    <t>9103767A2E</t>
  </si>
  <si>
    <t>C15E20000650004</t>
  </si>
  <si>
    <t>4911/2021 - Interventi Straordinari verde Pubblico (Dora)</t>
  </si>
  <si>
    <t>Mutuo Cassa Depositi e Prestiti n. mecc.2430 - anno 2021</t>
  </si>
  <si>
    <t xml:space="preserve">BRESCIANI ASFALTI SRL </t>
  </si>
  <si>
    <t>10 6</t>
  </si>
  <si>
    <t>9190260A76</t>
  </si>
  <si>
    <t>C12E19000020004</t>
  </si>
  <si>
    <t>PNRR - 4303/2022 - Interventi di  riassetto idrogeologico parchi collinari Cir. 7</t>
  </si>
  <si>
    <t>PNRR - M2.C4. I. 2.2 - Unione Europea Next Generetion Eu Euro 750.000,00</t>
  </si>
  <si>
    <t>RTI COGEIS SPA/COOP. AGRICOLA VALLI UNITE DEL CANAVESE</t>
  </si>
  <si>
    <t>9240369BA</t>
  </si>
  <si>
    <t>C12E19000030004</t>
  </si>
  <si>
    <t xml:space="preserve">PNRR - 4777/2022 - Interventi Straordinari verde Pubblico </t>
  </si>
  <si>
    <t>PNRR - M2.C4. I. 2.2 - Unione Europea Next Generetion Eu Euro 387.000,00 ed Euro 513.000,00 residui mutui vari perfezionati</t>
  </si>
  <si>
    <t>CONSORZIO STABILE CAMPANIA ESECUTORE MITRA COSTRUZIONI SRL</t>
  </si>
  <si>
    <t xml:space="preserve">4 10 </t>
  </si>
  <si>
    <t>9467926BB1</t>
  </si>
  <si>
    <t>C19D16000840004</t>
  </si>
  <si>
    <t>4506/2021 -Riqualificazione giardini storici -Intervento conservativo muro di cinta del parco di Villa Genero</t>
  </si>
  <si>
    <t>Mutuo Cassa Depositi e Prestiti n. mecc. 2439 - anno 2021</t>
  </si>
  <si>
    <t>UNION CONSORZIO STABILE Scarl -ESECUTORE PROG.RES S.r.l.</t>
  </si>
  <si>
    <t>10 3</t>
  </si>
  <si>
    <t>TOTALE DIVISIONE</t>
  </si>
  <si>
    <t>0:LAVORI SOSPESI PER EMERGENZA SANITRIA CORONAVIRUS</t>
  </si>
  <si>
    <t>PER EMERGENZA SANITARIA CORONAVIRUS</t>
  </si>
  <si>
    <t>10: ANTICIPAZIONE</t>
  </si>
  <si>
    <t xml:space="preserve">11: COMPENSAZIONE PREZZI EX ART.26 C. 2 II PER. D.L.50 DEL 17/05/2022 C.D. " DECRETO AIUTI" </t>
  </si>
  <si>
    <t xml:space="preserve">SUOLO E PARCHEGGI </t>
  </si>
  <si>
    <t>PERIODO SITUAZIONE LAVORI : A TUTTO IL 31 Gennaio 2024</t>
  </si>
  <si>
    <t xml:space="preserve">CUP </t>
  </si>
  <si>
    <t xml:space="preserve">OPERA (Codice Opera + descrizione opera) </t>
  </si>
  <si>
    <t xml:space="preserve">LINEA DI FINANZIAMENTO </t>
  </si>
  <si>
    <t>GEOVERDE SYSTEM SRL</t>
  </si>
  <si>
    <t xml:space="preserve">COMPENSAZIONE PREZZI ai sensi art. 26 D.L. 50/2022 </t>
  </si>
  <si>
    <t>ARTUSO S.R.L.</t>
  </si>
  <si>
    <t>C17H18001930005</t>
  </si>
  <si>
    <t>MUTUO CASSA DEPOSITI E PRESTITI MECC. 2415/2021 POSIZIONE N. 6206343/00</t>
  </si>
  <si>
    <t>BORIO GIACOMO SRL</t>
  </si>
  <si>
    <t xml:space="preserve">  895205095A</t>
  </si>
  <si>
    <t>4785/21 Interventi Straordinari sulle pavimentazioni delle vie, strade e piazze della Città - bilancio 2021 – LOTTO B</t>
  </si>
  <si>
    <t>G.S.M. COSTRUZIONI SRL</t>
  </si>
  <si>
    <t>950231780C</t>
  </si>
  <si>
    <t>C17H210002200004</t>
  </si>
  <si>
    <t>4916/2022 - Manutenzione Straodinaria Segnaletica Stradale - Lotto unico - Bilancio 2022</t>
  </si>
  <si>
    <t>MUTUO CASSA DEPOSITI E PRESTITI MECC. 2444/2022 POSIZIONE N. 6206343/00</t>
  </si>
  <si>
    <t>PROGETTO SEGNALETICA SRL</t>
  </si>
  <si>
    <t>9784520954</t>
  </si>
  <si>
    <t xml:space="preserve">4900/23 Manutenzione ordinaria suolo pubblico anno 2023 – LOTTO 1 </t>
  </si>
  <si>
    <t>OPERE EDILI G.B. DI GAMBA IGOR SAS</t>
  </si>
  <si>
    <t>6 11</t>
  </si>
  <si>
    <t>978457785E</t>
  </si>
  <si>
    <t>4900/23 Manutenzione ordinaria suolo pubblico anno 2023 – LOTTO 2</t>
  </si>
  <si>
    <t>CLAMAR di Bongiorno Calogero</t>
  </si>
  <si>
    <t>978471496C</t>
  </si>
  <si>
    <t xml:space="preserve">4900/23 Manutenzione ordinaria suolo pubblico anno 2023 – LOTTO 3 </t>
  </si>
  <si>
    <t>97847349ED</t>
  </si>
  <si>
    <t>4900/23 Manutenzione ordinaria suolo pubblico anno 2023 – LOTTO 4</t>
  </si>
  <si>
    <t>9784815CC4</t>
  </si>
  <si>
    <t xml:space="preserve">4900/23 Manutenzione ordinaria suolo pubblico anno 2023 – LOTTO 6 </t>
  </si>
  <si>
    <t>ROBUR S.R.L.</t>
  </si>
  <si>
    <t>9784838FBE</t>
  </si>
  <si>
    <t xml:space="preserve">4900/23 Manutenzione ordinaria suolo pubblico anno 2023 – LOTTO 7 </t>
  </si>
  <si>
    <t>97848601EA</t>
  </si>
  <si>
    <t>4900/23 Manutenzione ordinaria suolo pubblico anno 2023 – LOTTO 8</t>
  </si>
  <si>
    <t>97848845B7</t>
  </si>
  <si>
    <t>4900/23 Manutenzione ordinaria suolo pubblico anno 2023 – LOTTO 9</t>
  </si>
  <si>
    <t>97849002EC</t>
  </si>
  <si>
    <t xml:space="preserve">4900/23 Manutenzione ordinaria suolo pubblico anno 2023 – LOTTO 10 </t>
  </si>
  <si>
    <t>F.LLI SOGNO &amp; FIGLI SRL</t>
  </si>
  <si>
    <t>97849479B3</t>
  </si>
  <si>
    <t xml:space="preserve">4900/23 Manutenzione ordinaria suolo pubblico anno 2023 – LOTTO 11 </t>
  </si>
  <si>
    <t xml:space="preserve">SOVESA S.R.L. </t>
  </si>
  <si>
    <t>A00C8A7635</t>
  </si>
  <si>
    <t xml:space="preserve">C17H21008600001 </t>
  </si>
  <si>
    <t>4961/2022 - PINQUA RAC4 - Realizzazione di zona 30 nell'area compresa tra Corso Vittorio Emanuele II, Corso Trapani, Via Capriolo, Corso Peschiera e Corso Racconigi</t>
  </si>
  <si>
    <t>FINANZIAMENTO FONDI PNRR</t>
  </si>
  <si>
    <t>AQ   INVITALIA</t>
  </si>
  <si>
    <t>9784779F0E</t>
  </si>
  <si>
    <t xml:space="preserve">4900/23 Manutenzione ordinaria suolo pubblico anno 2023 – LOTTO 5 </t>
  </si>
  <si>
    <t>G.P.S. S.R.L.</t>
  </si>
  <si>
    <t>9628673851</t>
  </si>
  <si>
    <t xml:space="preserve">C17H19002080005 </t>
  </si>
  <si>
    <t>4830/2022 - Interventi Straordinari sulle pavimentazioni delle vie, strade e piazze della Città - bilancio 2022 – LOTTO 2</t>
  </si>
  <si>
    <t>MUTUO CASSA DEPOSITI E PRESTITI MECC.2449/2022 POSIZIONE N. 6214378/00</t>
  </si>
  <si>
    <t>COMAS SRL</t>
  </si>
  <si>
    <t>4830/2022 - Interventi Straordinari sulle pavimentazioni delle vie, strade e piazze della Città - bilancio 2022 – LOTTO 3</t>
  </si>
  <si>
    <t>CDF COSTRUZIONI SRL</t>
  </si>
  <si>
    <t>9628598A6C</t>
  </si>
  <si>
    <t>4830/2022 - Interventi Straordinari sulle pavimentazioni delle vie, strade e piazze della Città - bilancio 2022 – LOTTO 1</t>
  </si>
  <si>
    <t xml:space="preserve">AGROGREEN </t>
  </si>
  <si>
    <t>A00E26DB0B</t>
  </si>
  <si>
    <t>C17H21008600001</t>
  </si>
  <si>
    <t>4962/2022 PINQUA - PORTA PALAZZO (ID 50) - POP4 “MANUTENZIONE SUOLO E PEDONALITA' BORGO DORA" Riqualificazione degli spazi pubblici nell'area compresa tra corso Regina, via Cigna e corso IX Febbraio"</t>
  </si>
  <si>
    <t xml:space="preserve">A021B0836C </t>
  </si>
  <si>
    <t>C17H22000760006</t>
  </si>
  <si>
    <t>5323/2023 PIU - Azione A13 - "Interventi manutentivi sulle pavimentazioni stradali e sui marciapiedi con abbattimento delle barriere architettoniche dell'area sud della Città" - Lotto 1</t>
  </si>
  <si>
    <t>RTI MATTIODA SOGECO NOTARI</t>
  </si>
  <si>
    <t>TOTALE SERVIZIO</t>
  </si>
  <si>
    <t>10: AI SENSI ART. 7 DEL CAPITOLATO D'APPALTO -  L'APPALTATORE E' TENUTO A PROSEGUIRE I LAVORI SINO ALLA CONSEGNA DEI LAVORI DI ORDINARIA MANUTENZIONE ALLA DITTA SUBENTRANTE PER L'ANNO 2022</t>
  </si>
  <si>
    <t>11: PER LE MANUTENZIONI ORDINARIE NON E’ PRESENTE IL CUP</t>
  </si>
  <si>
    <t>Servizio: PONTI, VIE D'ACQUA E INFRASTRUTTURE</t>
  </si>
  <si>
    <t>PERIODO SITUAZIONE LAVORI A TUTTO IL 31 GENNAIO 2023</t>
  </si>
  <si>
    <t>9445477E30</t>
  </si>
  <si>
    <t>C11B16000550001</t>
  </si>
  <si>
    <t>4551_01/2021 - Completamento sistemazione superficiale del Passante Ferroviario nel tratto compreso tra Via Breglio e C.so Grosseto- Lotto 2</t>
  </si>
  <si>
    <t>Contributo Ministero delle infrastrutture e dei Trasporti</t>
  </si>
  <si>
    <t>PIAZZA S.r.l.</t>
  </si>
  <si>
    <t>C17H19000730004</t>
  </si>
  <si>
    <t>4593/2021 -  Interventi urgenti su scarpate e sedimi strade collinari. Lotto 11</t>
  </si>
  <si>
    <t>Mutuo Cassa Depositi e Prestiti</t>
  </si>
  <si>
    <t>S.P.C. GENERAL SERVICE S.R.L.</t>
  </si>
  <si>
    <t>3 - 6</t>
  </si>
  <si>
    <t>ULTERIORI OPERE art. 106, comma 1, lettera b) e comma 7,  D.Lgs. 50/2016 e s.m.i.</t>
  </si>
  <si>
    <t>24,194,12</t>
  </si>
  <si>
    <t>-</t>
  </si>
  <si>
    <t>C17H22000900001</t>
  </si>
  <si>
    <t>Contributo Ministero dell'Interno</t>
  </si>
  <si>
    <t>MAPLEX S.R.L.</t>
  </si>
  <si>
    <t>C17H18000770004</t>
  </si>
  <si>
    <t xml:space="preserve">4310_02 Interventi di rinforzo strutturale e risanamento conservativo dei ponti cittadini anno 2021 - Sottopasso Lingotto </t>
  </si>
  <si>
    <t>PIAZZA S.R.L.</t>
  </si>
  <si>
    <t>95486356DF</t>
  </si>
  <si>
    <t>*</t>
  </si>
  <si>
    <t>5027 - Manutenzione Ordinaria Ponti Anno 2023</t>
  </si>
  <si>
    <t>9476170EDA</t>
  </si>
  <si>
    <t>5029 - Manutenzione ordinaria alvei fluviali e rivi collinari - anno 2023</t>
  </si>
  <si>
    <t>TF SERVIZI S.R.L.</t>
  </si>
  <si>
    <t>C15F22000420004</t>
  </si>
  <si>
    <t>4826 - Rinforzo strutturale e risanamento conservativo dei ponti cittadini Anno 2022</t>
  </si>
  <si>
    <t>9872839C78</t>
  </si>
  <si>
    <t>5001_03 - Manutenzione Straordinaria delle opere
di sostegno delle strade collinari – Lotto 3</t>
  </si>
  <si>
    <t>TERRA. CON S.R.L.</t>
  </si>
  <si>
    <t>9521849E5B</t>
  </si>
  <si>
    <t>C17H20002440004</t>
  </si>
  <si>
    <t>4904 - Manutenzione Straordinaria della Piattaforma Stradale dei Ponti Cittadini Anno 2022</t>
  </si>
  <si>
    <t>CO. MAR S.R.L.</t>
  </si>
  <si>
    <t>C17H22001340004</t>
  </si>
  <si>
    <t>5031 - Manutenzione Straordinaria delle opere di sostegno delle strade collinari - Anno 2022</t>
  </si>
  <si>
    <t>C.M.G. SOCIETA' COSTRUZIONI GENERALI S.R.L.</t>
  </si>
  <si>
    <t>A0235EB374</t>
  </si>
  <si>
    <t>C16E19000190001</t>
  </si>
  <si>
    <t>4963 - Ripristino della navigazione sul fiume Po</t>
  </si>
  <si>
    <t>PNRR - PNC</t>
  </si>
  <si>
    <t>D’AGOSTINO ANGELO ANTONIO COSTRUZIONI GENERALI S.R.L.</t>
  </si>
  <si>
    <t>9865262FBA</t>
  </si>
  <si>
    <t>5028 - Manutenzione Ordinaria Ponti 2024</t>
  </si>
  <si>
    <t>FOR EDIL S.R.L.</t>
  </si>
  <si>
    <t>*:  CUP NON ASSEGNATO PER LE MANUTENZIONI ORDINARIE</t>
  </si>
  <si>
    <t xml:space="preserve">3: LAVORI SOSPESI PER RAGIONI TECNICHE </t>
  </si>
  <si>
    <t>10: LAVORI ATTIVI SOLO PER EVENTUALE EMERGENZA</t>
  </si>
  <si>
    <t xml:space="preserve">11. AFFIDAMENTO DIRETTO </t>
  </si>
  <si>
    <t xml:space="preserve">12. CONSEGNA DEFINITIVA LAVORI </t>
  </si>
  <si>
    <t>13. IMPORTO CONTRATTUALE RIDOTTO CON QUINTO D'OBBLIGO</t>
  </si>
  <si>
    <t>14. ACCORDO QUADRO GESTITO DA INVITALIA</t>
  </si>
  <si>
    <t xml:space="preserve">                                                                                                                                   </t>
  </si>
  <si>
    <t>URBANIZZAZIONI</t>
  </si>
  <si>
    <t xml:space="preserve">                                                                                                                                                                          </t>
  </si>
  <si>
    <t xml:space="preserve"> PERIODO SITUAZIONE LAVORI:  A TUTTO IL 31 GENNAIO  2024</t>
  </si>
  <si>
    <t>7648401C29</t>
  </si>
  <si>
    <t>C13D14000630002</t>
  </si>
  <si>
    <t>4131/2018 PRU Corso Grosseto. Legge 4/12/1993 N. 493. Completamento banchina sud corso Grosseto</t>
  </si>
  <si>
    <r>
      <rPr>
        <sz val="8"/>
        <color indexed="12"/>
        <rFont val="Times New Roman"/>
        <family val="1"/>
      </rPr>
      <t xml:space="preserve">Contributo della Regione   Piemonte, </t>
    </r>
    <r>
      <rPr>
        <sz val="8"/>
        <color indexed="12"/>
        <rFont val="Times New Roman"/>
        <family val="1"/>
      </rPr>
      <t>PRU Grosseto Legge 4/12/1993 N. 493</t>
    </r>
  </si>
  <si>
    <t>I.C.F.A.  srl</t>
  </si>
  <si>
    <t>9497846E74</t>
  </si>
  <si>
    <t xml:space="preserve">ITALVERDE srl </t>
  </si>
  <si>
    <t>TOTALE UNITA'</t>
  </si>
  <si>
    <t>10: VARIANTE IN DIMINUZIONE PER EURO 39.339,44</t>
  </si>
  <si>
    <t>11. RESCISSIONE CONTRATTUALE</t>
  </si>
  <si>
    <t>12. NUOVO AFFIDAMENTO A SEGUITO DI RESCISSIONE CONTRATTUALE</t>
  </si>
  <si>
    <t>13 VARIANTE IN DIMINUZIONE PER EURO 140.172,91</t>
  </si>
  <si>
    <t>14 VARIANTE IN DIMINUZIONE PER EURO 55.813,97</t>
  </si>
  <si>
    <t>15 VARIANTE IN DIMINUZIONE PER EURO 97.759,65</t>
  </si>
  <si>
    <t>16 VARIANTE IN DIMINUZIONE PER EURO 332.647,64</t>
  </si>
  <si>
    <t>IMPORTO CONTRATTUALE</t>
  </si>
  <si>
    <t>AVANZAMENTO TOTALE</t>
  </si>
  <si>
    <t>DATA DI AGGIUDICAZIONE</t>
  </si>
  <si>
    <t xml:space="preserve">                                                                                                                                   Servizio: EDILIZIA ABITATIVA PUBBLICA E PER IL SOCIALE             </t>
  </si>
  <si>
    <t xml:space="preserve">                                                                                                                                                                                                                     PERIODO SITUAZIONE LAVORI:  A TUTTO IL 31  MARZO 2016</t>
  </si>
  <si>
    <t>CODICE IDENTIFICATIVO   CIG</t>
  </si>
  <si>
    <t>OPERA                                                                                                                            (Codice Opera + descrizione opera)</t>
  </si>
  <si>
    <t>PROCEDURA SCELTA CONTRAENTE</t>
  </si>
  <si>
    <t>DITTA                                                                              AGGIUDICATARIA</t>
  </si>
  <si>
    <t>N. INVITATI / PARTECIPANTI</t>
  </si>
  <si>
    <t>N.                    OFFERTE</t>
  </si>
  <si>
    <t>INIZIO                              LAVORI</t>
  </si>
  <si>
    <t>FINE            LAVORI</t>
  </si>
  <si>
    <t>IMPORTO SOMME LIQUIDATE</t>
  </si>
  <si>
    <t>NOTE</t>
  </si>
  <si>
    <t xml:space="preserve">PROCEDURA APERTA                                                </t>
  </si>
  <si>
    <t xml:space="preserve">PROCEDURA NEGOZIATA                                  </t>
  </si>
  <si>
    <t>PROCEDURA NEGOZIATA MEPA</t>
  </si>
  <si>
    <t xml:space="preserve">VARIANTI E ULTERIORI OPERE          </t>
  </si>
  <si>
    <t>X</t>
  </si>
  <si>
    <t>ULTERIORI OPERE art. 106 c.  1B  D.lgs 50/2016</t>
  </si>
  <si>
    <t>1: LAVORI SOSPESI PER RISOLUZIONE CONTRATTUALE</t>
  </si>
  <si>
    <t>2: LAVORI SOSPESI PER FALLIMENTO DITTA</t>
  </si>
  <si>
    <t>3: LAVORI  SOSPESI  PER RAGIONI TECNICHE</t>
  </si>
  <si>
    <t>4: RITARDO IN CORSO ESECUZIONE LAVORO</t>
  </si>
  <si>
    <t>5: RITARDO SU ULTIMAZIONE LAVORO</t>
  </si>
  <si>
    <t>6: PROROGA TERMINE ULTIMAZIONE</t>
  </si>
  <si>
    <t>7: AFFIDAMENTO IN CORSO OPERA IN VARIANTE</t>
  </si>
  <si>
    <t>8: AFFIDAMENTO IN CORSO ULTERIORI OPERE</t>
  </si>
  <si>
    <t>9: FINE LAVORI CONDIZIONATA AD ESECUZIONE FINITURE</t>
  </si>
  <si>
    <t>10: AFFIDAMENTO DIRETTO</t>
  </si>
  <si>
    <t>TOTALE AREA</t>
  </si>
  <si>
    <t>LEGENDA NOTE:</t>
  </si>
  <si>
    <t>EDILMAR srl</t>
  </si>
  <si>
    <t>SIAL srl</t>
  </si>
  <si>
    <t>11: I LAVORI NON HANNO AVUTO CONCRETO INIZIO</t>
  </si>
  <si>
    <t>865149605B</t>
  </si>
  <si>
    <t>4809/2020 - M.S. ex Curia Maxima via C. d'Appello, 16 e P.zza P. di città, 7 - Anno 2020</t>
  </si>
  <si>
    <t>EDILCIDO srl</t>
  </si>
  <si>
    <t>C.F. 00514490010</t>
  </si>
  <si>
    <t>4544/2017 - Manutenzione straordinaria Sedi Comando Provinciale VV.F. Anno 2017</t>
  </si>
  <si>
    <t>ALFRA VETRI srl</t>
  </si>
  <si>
    <t>4715/2020 - Manutenzione Straordinaria Sedi VV.F. Anno 2020</t>
  </si>
  <si>
    <t>7603516BE3</t>
  </si>
  <si>
    <t>86875129B0</t>
  </si>
  <si>
    <t>A.T.I. QUINTINO COSTRUZIONI spa /RAVA &amp; C. srl</t>
  </si>
  <si>
    <t>8692227CA0</t>
  </si>
  <si>
    <t>4677/2020 - Manutenzione straordinaria  edifici di interesse culturale,  interventi di conservazione, restauro e messa a norma - Anno 2020</t>
  </si>
  <si>
    <t>8588831F8B</t>
  </si>
  <si>
    <t>4808/2020 - M.S. Palazzo Civico e fabbricati comunali Circ. 1 - Anno 2020</t>
  </si>
  <si>
    <t>Soc. DE CICCO srl</t>
  </si>
  <si>
    <t>DIPARTIMENTO SERVIZI INTERNI</t>
  </si>
  <si>
    <t>DIVISIONE TECNICA PATRIMONIO</t>
  </si>
  <si>
    <t>8311922F02</t>
  </si>
  <si>
    <t>EDIL.MA.VI. TORINO srl</t>
  </si>
  <si>
    <t>4711/2019 - M.S. Sedi VV.F - Anno 2019</t>
  </si>
  <si>
    <t>88970627D2</t>
  </si>
  <si>
    <t>4624/2021 - Intervento di restauro per la sistemazione delle coperture e la conservazione degli edifici del Borgo Medievale - Viale Virgilio, 107 - Torino</t>
  </si>
  <si>
    <t>GRUPPO TECNOIMPRESE S.r.l.</t>
  </si>
  <si>
    <t xml:space="preserve">COMPENSAZIONE PREZZI art. 26 D.L. 50/2022 </t>
  </si>
  <si>
    <t>VENEZIA srl</t>
  </si>
  <si>
    <t>912613767E</t>
  </si>
  <si>
    <t>4717/2021 - M.S. Palazzo Civico e Fabbricati Com.li Circ. 1 - Anno 2021</t>
  </si>
  <si>
    <t>9232889508</t>
  </si>
  <si>
    <t xml:space="preserve">4521/2021 - M.S. Edifici di interesse culturale interventi di conservazione e messa a norma </t>
  </si>
  <si>
    <t>SP COSTRUZIONI srl</t>
  </si>
  <si>
    <t>3</t>
  </si>
  <si>
    <t>4</t>
  </si>
  <si>
    <t>4994/2023 - Manutenzione ordinaria edifici comunali anno 2023 - Lotto 6</t>
  </si>
  <si>
    <t>TECNOEDI COSTRUZIONI srl</t>
  </si>
  <si>
    <t>9451311C8F</t>
  </si>
  <si>
    <t>4994/2023 - Manutenzione ordinaria edifici comunali anno 2023 - Lotto 2</t>
  </si>
  <si>
    <t>4994/2023 - Manutenzione ordinaria edifici comunali anno 2023 - Lotto 3</t>
  </si>
  <si>
    <t>4994/2023 - Manutenzione ordinaria edifici comunali anno 2023 - Lotto 5</t>
  </si>
  <si>
    <t>ISOVIT srl</t>
  </si>
  <si>
    <t>94512645C8</t>
  </si>
  <si>
    <t>9451277084</t>
  </si>
  <si>
    <t>9451296032</t>
  </si>
  <si>
    <t>4994/2023 - Manutenzione ordinaria edifici comunali anno 2023 - Lotto 1</t>
  </si>
  <si>
    <t>4994/2023 - Manutenzione ordinaria edifici comunali anno 2023 - Lotto 4</t>
  </si>
  <si>
    <t>9451252BDF</t>
  </si>
  <si>
    <t>94512867EF</t>
  </si>
  <si>
    <t>2</t>
  </si>
  <si>
    <t>MAMILO srl</t>
  </si>
  <si>
    <t>S.E.C.A.P. spa</t>
  </si>
  <si>
    <t>ULTERIORI OPERE art. 106 c. 1B  D.lgs 50/2016</t>
  </si>
  <si>
    <t>13: ALTRO</t>
  </si>
  <si>
    <t>9341725B55</t>
  </si>
  <si>
    <t>3529/2022 - Lavori di rifunzionalizzazione dello storico complesso carcerario "Le Nuove" - 1° Lotto 2° Stralcio - Braccio VI</t>
  </si>
  <si>
    <t>RTI APPALTI COSTRUZIONI EDILI A.C.E. srl / Impr. Edile di PICCHETTA CARLO</t>
  </si>
  <si>
    <t>ULTERIORI OPERE art. 106 c. 1B-C-C7  D.lgs 50/2016</t>
  </si>
  <si>
    <t xml:space="preserve">3 </t>
  </si>
  <si>
    <t xml:space="preserve"> CUP</t>
  </si>
  <si>
    <t>LINEA DI FINANZIAMENTO</t>
  </si>
  <si>
    <t>C19H19000470004</t>
  </si>
  <si>
    <t>C14E16000530004</t>
  </si>
  <si>
    <t>C15J18000160004</t>
  </si>
  <si>
    <t>C19H19000430004</t>
  </si>
  <si>
    <t>C15J18000140004</t>
  </si>
  <si>
    <t>C15I18001250004</t>
  </si>
  <si>
    <t>C19J15000150004</t>
  </si>
  <si>
    <t>C15I18001150004</t>
  </si>
  <si>
    <t>C13G18000010001</t>
  </si>
  <si>
    <t>FONDI CIPE</t>
  </si>
  <si>
    <t>MEZZI DI BILANCIO</t>
  </si>
  <si>
    <t>C15I18001170004</t>
  </si>
  <si>
    <t>NON PREVISTO</t>
  </si>
  <si>
    <t>MUTUO ANNO 2020                    CASSA DDPP</t>
  </si>
  <si>
    <t>MUTUO ANNO 2021                    CASSA DD.PP.</t>
  </si>
  <si>
    <t>CONTRIBUTO MINISTERO GIUSTIZIA - MUTUO CASSA DD.PP. ANNO 2003  DEVOLUTO NEL 2023</t>
  </si>
  <si>
    <t xml:space="preserve">MUTUO ANNO 2019                    CASSA DD.PP. </t>
  </si>
  <si>
    <t xml:space="preserve">MUTUO ANNO 2020                     CASSA DD.PP. </t>
  </si>
  <si>
    <t xml:space="preserve">MUTUO ANNO 2020                      CASSA DD.PP. </t>
  </si>
  <si>
    <t xml:space="preserve">MUTUO ANNO 2017                        CASSA DD.PP. </t>
  </si>
  <si>
    <t xml:space="preserve">MUTUO ANNO 2020                     CASSA DDPP </t>
  </si>
  <si>
    <t xml:space="preserve">MUTUO ANNO 2021                        CASSA DD.PP. 
</t>
  </si>
  <si>
    <t>99988922B5</t>
  </si>
  <si>
    <t>C12F23000380004</t>
  </si>
  <si>
    <t>ECONOMIE DI MUTUO</t>
  </si>
  <si>
    <t>SECAP spa</t>
  </si>
  <si>
    <t>ULTERIORI OPERE art. 106 c. 1B D.L. 50/2016</t>
  </si>
  <si>
    <t xml:space="preserve">COMPENSAZIONE PREZZI art. 1 c. 458 L.197/2022 </t>
  </si>
  <si>
    <t>12: COMPENSAZIONE PREZZI CARO MATERIALI AI SENSI ART. 26 D.L. 50 DEL 17/05/2022 C.D. "DECRETO AIUTI" -  L. 197/2022</t>
  </si>
  <si>
    <t>COMPENSAZIONE PREZZI art. 26 D.L. 50/2022 - art. 1 L.197/2022</t>
  </si>
  <si>
    <t>9669653217</t>
  </si>
  <si>
    <t>C12F22000660004</t>
  </si>
  <si>
    <t>B &amp; B COSTRUZIONI srl</t>
  </si>
  <si>
    <t xml:space="preserve">5081/2022 - M.S. Edifici del Patrimonio e dismessi </t>
  </si>
  <si>
    <t>M.S. per il recupero funzionale sede URP-Informacittà P.zzs Palazzo di Città 9/A - Affidamento diretto - Anno 2023</t>
  </si>
  <si>
    <t>MUTUO ANNO 2022                   CASSA DD.PP.</t>
  </si>
  <si>
    <t>PERIODO SITUAZIONE LAVORI :  A TUTTO IL 31 GENNAIOI 2024</t>
  </si>
  <si>
    <t>6</t>
  </si>
  <si>
    <t>DIPARTIMENTO MANUTENZIONI E SERVIZI TECNICI</t>
  </si>
  <si>
    <t>EDILIZIA SCOLASTICA</t>
  </si>
  <si>
    <t xml:space="preserve">                          PERIODO SITUAZIONE LAVORI : A TUTTO IL 31 GENNAIO 2024</t>
  </si>
  <si>
    <t>CODICE IDENTIFICATIVO CIG</t>
  </si>
  <si>
    <t>CUP</t>
  </si>
  <si>
    <t xml:space="preserve"> OPERA                                                                                                                (Codice Opera + descrizione opera)</t>
  </si>
  <si>
    <t>LINEA FINANZIAMENTO</t>
  </si>
  <si>
    <t>DITTA                                                 AGGIUDICATARIA</t>
  </si>
  <si>
    <t>N.                      OFFERTE</t>
  </si>
  <si>
    <t>INIZIO LAVORI</t>
  </si>
  <si>
    <t>FINE LAVORI</t>
  </si>
  <si>
    <t>PROC. APERTA</t>
  </si>
  <si>
    <t>PROC.NEG</t>
  </si>
  <si>
    <t>PROC.NEG.MEPA</t>
  </si>
  <si>
    <t>94993496C7</t>
  </si>
  <si>
    <t>CUP C19E20000470002</t>
  </si>
  <si>
    <t>C.O. 4845 - MANUTENZIONE STRAORDINARIA RESTAURO FACCIATE SCUOLA BONCOMPAGNI VIA VIDUA 1 /VIA GALVANI 7 LOTTO 2</t>
  </si>
  <si>
    <t>PNRR NEXT GENERATION EU - MISURA M2C4 INVESTIMENTO 2.2</t>
  </si>
  <si>
    <t>EDIL EUROPA SRL</t>
  </si>
  <si>
    <t>1.081.277,34</t>
  </si>
  <si>
    <t>9632576D2B</t>
  </si>
  <si>
    <t xml:space="preserve">CUP C16E18000080002 </t>
  </si>
  <si>
    <t>C.O. 4328 - MANUTENZIONE PER RECUPERO FUNZIONALE E CONSOLIDAMENTO STRUTTURALE /  COMPLETAMENTO - EDIFICIO SCOLASTICO DI VIA GERMONIO, 4</t>
  </si>
  <si>
    <t>CONTRIBUTO REGIONALE E MUTUO CASSA DD.PP. N. 2450</t>
  </si>
  <si>
    <t>R.T.I. TERRA COSTRUZIONI SRL/LUSSU COPERTURE A SOCIO UNICO SRL/CO.GEN.T.A. SRL/SINERGICA SRL</t>
  </si>
  <si>
    <t>4.313.545,00</t>
  </si>
  <si>
    <t>9885792D9F</t>
  </si>
  <si>
    <t>CUP C15B18000270002</t>
  </si>
  <si>
    <t>C.O. 4388 - INTERVENTO DI RESTAURO E ADEGUAMENTO NORMATIVO SCUOLA BONCOMPAGNI DI VIA VIDUA 1 E VIA GALVANI 7</t>
  </si>
  <si>
    <t>PNRR MISURA 4 COMPONENTE 1 13.3</t>
  </si>
  <si>
    <t>SPINOSA COSTRUZIONI GENERALI SPA</t>
  </si>
  <si>
    <t>4.752.188,00</t>
  </si>
  <si>
    <t>95594167A2</t>
  </si>
  <si>
    <t>C13D22000100006</t>
  </si>
  <si>
    <t>P.N. 17/2023 RIQULIFICAZIONE LOCALI MENSA EDIFICIO SCOLASTICO DI VIA MADAMA CRISTINA N. 102 (C.O. 5085)</t>
  </si>
  <si>
    <t>PNRR NEXT GENERATION EU - MISURA M4C1 INVESTIMENTO 1.2</t>
  </si>
  <si>
    <t xml:space="preserve">CREA. MI. S.R.L. </t>
  </si>
  <si>
    <t>A01A85F48F</t>
  </si>
  <si>
    <t>C11B21002270001</t>
  </si>
  <si>
    <t xml:space="preserve">PNRR - MISURA M4C1 INVESTIMENTO 1.1 LAVORI PER LAREALIZZAZIONE UNA NUOVA COSTRUZIONE DI UN POLO INFANZIA 0-6 C.SO MASSIMO D'AZEGLIO, (C.O. 4922) </t>
  </si>
  <si>
    <t xml:space="preserve">fondi provenienti dal Ministero dell’Istruzione di cui al PNRR, Missione 4 Componente 1, Investimento 1.1, finanziato dall’Unione Europea nell’ambito dell’iniziativa Next Generation EU </t>
  </si>
  <si>
    <t>EDILCOSTRUZIONI GROUP SRL</t>
  </si>
  <si>
    <t>21
22</t>
  </si>
  <si>
    <t>A01A8362BA</t>
  </si>
  <si>
    <t xml:space="preserve"> C11B21002260001</t>
  </si>
  <si>
    <t>PNRR - MISURA M4C1 INVESTIMENTO 1.1 LAVORI PER LAREALIZZAZIONE UNA NUOVA COSTRUZIONE DI UN POLO INFANZIA 0-6 VIA VEROLENGO (C.O. 4921)</t>
  </si>
  <si>
    <t>ULTERIORI OPERE art. 106 C.1b D.Lgs. 50/2016</t>
  </si>
  <si>
    <t>933144258A</t>
  </si>
  <si>
    <t xml:space="preserve">CUP C15B18001000004 </t>
  </si>
  <si>
    <t>4749/2021 - Lavori di Manutenzione Straordinaria con ripristini strutturali in edifici scolastici. Bilancio 2021</t>
  </si>
  <si>
    <t>FINANZIAMENTO NUOVO MUTUO ANNO 2021 CASSA DD.PP. N. 2418.</t>
  </si>
  <si>
    <t>LAVORI IN CORSO S.R.L.</t>
  </si>
  <si>
    <t>95504142F4</t>
  </si>
  <si>
    <t>CUP C15B18000890004</t>
  </si>
  <si>
    <t>4747/2021 - M.S. con adeguamento normativo manufatti contenenti amianto/FAV negli edifici scolastici di ogni ordine e grado. Anno 2021</t>
  </si>
  <si>
    <t>FINANZIAMENTO CON MUTUO ANNO 2021 CASSA DD.PP. N. 2437</t>
  </si>
  <si>
    <t>Società ECO s.r.l.</t>
  </si>
  <si>
    <t>COMPENSAZIONE PREZZI art. 26  D.L. 50/2022</t>
  </si>
  <si>
    <t>4
20</t>
  </si>
  <si>
    <t>92401805C1</t>
  </si>
  <si>
    <t>CUP C15B18000990004</t>
  </si>
  <si>
    <t>4769/2021 - LAVORI DI MANUTENZIONE STRAORDINARIA IN EDIFICI SCOLASTICI DELLA CITTA'. LOTTO 2 AREA NORD. BILANCIO 2021</t>
  </si>
  <si>
    <t>FINANZIAM. MUTUO CASSA DD.PP. N. 2416</t>
  </si>
  <si>
    <t>BENE DOTT. ANTONIO srl</t>
  </si>
  <si>
    <t>9842905E26</t>
  </si>
  <si>
    <t>CUP C17H21002770001</t>
  </si>
  <si>
    <t>4923/2022 - LAVORI DI MANUTENZIONE STRAORDINARIA EFFIC. ENERGETICO E RIQUALIFICAZIONE EDIFICIO SCOLASTICO VIA STAMPINI 25</t>
  </si>
  <si>
    <t>FINANZ. UNIONE EUROPEA - NEXT GENERATION EU.</t>
  </si>
  <si>
    <t>COSTRUZIONI CARUSO SPA</t>
  </si>
  <si>
    <t>13</t>
  </si>
  <si>
    <t>4769/2021 -  LAVORI DI MANUTENZIONE STRAORDINARIA IN EDIFICI SCOLASTICI DELLA CITTA'. LOTTO 3 AREA SUD. BILANCIO 2021.</t>
  </si>
  <si>
    <t>PICCOLOMINI</t>
  </si>
  <si>
    <t>9240188C59</t>
  </si>
  <si>
    <t>4769/2021 -  LAVORI DI MANUTENZIONE STRAORDINARIA IN EDIFICI SCOLASTICI DELLA CITTA'. LOTTO 3 AREA EST. BILANCIO 2021.</t>
  </si>
  <si>
    <t>HABITAT &amp; HOUSE  S.R.L.</t>
  </si>
  <si>
    <t>OPERE SUPPLETTIVE ex art. 106 comma 1 lett. B)                D.Lgs. 50/2016</t>
  </si>
  <si>
    <t>92401626E6</t>
  </si>
  <si>
    <t>4769/2021 -  LAVORI DI MANUTENZIONE STRAORDINARIA IN EDIFICI SCOLASTICI DELLA CITTA'. LOTTO 1 AREA OVEST. BILANCIO 2021</t>
  </si>
  <si>
    <t>PRODON IMPIANTI TECNOLOGICI srl</t>
  </si>
  <si>
    <t>98430326F6</t>
  </si>
  <si>
    <t>C15B18000230002</t>
  </si>
  <si>
    <t>4279_LAVORI DI RESTAURO E ADEGUAMENTO
NORMATIVO SCUOLA ELEMENTARE ‘PESTALOZZI’ VIA BANFO 32.</t>
  </si>
  <si>
    <t>Finanziati dall’Unione Europea NextGenerationEU, con fondi PNRR Missione 4 – Componente 1– Investimento 3.3</t>
  </si>
  <si>
    <t xml:space="preserve">PALMUCCI COSTRUZIONI srl </t>
  </si>
  <si>
    <t>950559155D7</t>
  </si>
  <si>
    <t>CUP C15B18000900004</t>
  </si>
  <si>
    <t>4744/2021 - MS E RECUPERO PERTINENZE SCOLASTICHE  - BILANCIO 2022</t>
  </si>
  <si>
    <t>FINANZIAMENTO MUTUO CASSA DD.PP. N. 2413</t>
  </si>
  <si>
    <t>CAVIT SPA</t>
  </si>
  <si>
    <t xml:space="preserve">  A01CB1CF48</t>
  </si>
  <si>
    <t>CUP C17H22000080006</t>
  </si>
  <si>
    <t xml:space="preserve">5035 - PNRR NEXTGENERATION EU - MISURA M5 C2 INVESTIMENTO 2.2 - PIANO INTEGRATO URBANO - PIU' AZIONE A31 - MANUTENZIONE STRAORDINARIA IN EDIFICI SCOLASTICI - AREA EST </t>
  </si>
  <si>
    <t xml:space="preserve">fondi provenienti dal Ministero dell’Istruzione di cui al PNRR, Missione 5 Componente 2, Investimento 2.2, Azione A31 finanziato dall’Unione Europea nell’ambito dell’iniziativa Next Generation EU </t>
  </si>
  <si>
    <t>CONSORZIO CIRO MENOTTI SOC. COOP. P.A.</t>
  </si>
  <si>
    <t>21</t>
  </si>
  <si>
    <t xml:space="preserve">  A01CB54D7F</t>
  </si>
  <si>
    <t>CUP C17H22000050006</t>
  </si>
  <si>
    <t>5035 - PNRR NEXTGENERATION EU - MISURA M5 C2 INVESTIMENTO 2.2 - PIANO INTEGRATO URBANO - PIU' AZIONE A31 - MANUTENZIONE STRAORDINARIA IN EDIFICI SCOLASTICI - AREA NORD</t>
  </si>
  <si>
    <t>MATTIODA PIERINO &amp; FIGLI S.p.</t>
  </si>
  <si>
    <t xml:space="preserve">  A01CB8886A</t>
  </si>
  <si>
    <t>CUP C17H22000090006</t>
  </si>
  <si>
    <t>5035 - PNRR NEXTGENERATION EU - MISURA M5 C2 INVESTIMENTO 2.2 - PIANO INTEGRATO URBANO - PIU' AZIONE A31 - MANUTENZIONE STRAORDINARIA IN EDIFICI SCOLASTICI - AREA OVEST</t>
  </si>
  <si>
    <t xml:space="preserve">  A01CBAB54D</t>
  </si>
  <si>
    <t>CUP C17H22000060006</t>
  </si>
  <si>
    <t>5035 - PNRR NEXTGENERATION EU - MISURA M5 C2 INVESTIMENTO 2.2 - PIANO INTEGRATO URBANO - PIU' AZIONE A31 - MANUTENZIONE STRAORDINARIA IN EDIFICI SCOLASTICI - AREA SUD</t>
  </si>
  <si>
    <t>2: LAVORI FERMI PER FALLIMENTO DITTA</t>
  </si>
  <si>
    <t>3: LAVORI SOSPESI PER RAGIONI TECNICHE</t>
  </si>
  <si>
    <t>4: RITARDO IN CORSO ESECUZIONE LAVORI</t>
  </si>
  <si>
    <t xml:space="preserve">6: PROROGA TERMINE DI ULTIMAZIONE </t>
  </si>
  <si>
    <t xml:space="preserve">9bis: FINE LAVORI CONDIZIONATA 45 GG </t>
  </si>
  <si>
    <t xml:space="preserve">10:  AFFIDAMENTO DIRETTO </t>
  </si>
  <si>
    <t xml:space="preserve">11:  PROROGA LAVORI PER EMERGENZA SANITARIA CORONAVIRUS </t>
  </si>
  <si>
    <t>12: CONSEGNA ANTICIPATA</t>
  </si>
  <si>
    <t xml:space="preserve">13: SOSPENSIONE PARZIALE </t>
  </si>
  <si>
    <t>14:  REVOCA APPALTO E AVVIO PROCEDURA DI ASSEGNAZIONE AL SECONDO CLASSIFICATO</t>
  </si>
  <si>
    <t>15:  LAVORI ASSEGNATI AL SECONDO CLASSIFICATO</t>
  </si>
  <si>
    <t xml:space="preserve">16: RISOLUZIONE CONTRATTUALE </t>
  </si>
  <si>
    <t>16 bis: RISOLUZIONE CONTRATTUALE - NUOVA AGGIUDICAZIONE - IN ATTESA DEPOSITO RELAZIONE ATP</t>
  </si>
  <si>
    <t>17: COMPENSAZIONE PREZZI art. 26 D.L, 50/2022 CONVERTITO NELLA l- 91/2022</t>
  </si>
  <si>
    <t>18: IN ATTES PARERE FAVOREVOLE SPRESAL PER INTERVENTI SU AMIANTO</t>
  </si>
  <si>
    <t>19: IN ATTESA FORNITURA SERRAMENTI REI</t>
  </si>
  <si>
    <t>20: IN PENALE</t>
  </si>
  <si>
    <t>21: GARA INVITALIA</t>
  </si>
  <si>
    <t>22: DIFFIDA AD ADEMPIERE</t>
  </si>
  <si>
    <t>INFRASTRUTTURE PER IL COMMERCIO E LO SPORT</t>
  </si>
  <si>
    <t>PERIODO SITUAZIONE LAVORI : A TUTTO IL 31 GENNAIO 2024</t>
  </si>
  <si>
    <t>AVANZAMENTO  TOTALE</t>
  </si>
  <si>
    <t>PROCEDURA NEGOZIATA MEPA-
MAGGIOLI</t>
  </si>
  <si>
    <t>817198682D</t>
  </si>
  <si>
    <t>C15H18000430004</t>
  </si>
  <si>
    <t>4480/2019 - Manutenzione Straordinaria Impianti sportivi - Interventi specifici</t>
  </si>
  <si>
    <t>CREDITO SPORTIVO - anno 2019 - n.mec. 2356</t>
  </si>
  <si>
    <t>BUILDING &amp; DESIGN 2008 S.r.l.</t>
  </si>
  <si>
    <t>76%</t>
  </si>
  <si>
    <t>ULTERIORI OPERE art. 106 c.1 lett.B D.L.gs.50/2016</t>
  </si>
  <si>
    <t>COMPENSAZIONE PREZZI art.26 D.L. 50/2022</t>
  </si>
  <si>
    <t>A011DBDD46</t>
  </si>
  <si>
    <t>4480/2019 - Manutenzione Straordinaria Impianti sportivi - Interventi specifici - OPERE DI COMPLETAMENTO</t>
  </si>
  <si>
    <t>X Affidamento diretto su MEPA</t>
  </si>
  <si>
    <t>EDILTERMICA IORIO S.r.l.</t>
  </si>
  <si>
    <t>C18H20000260004</t>
  </si>
  <si>
    <t>4885/2021 - Manutenzione Straordinaria Impianti Sportivi 2021</t>
  </si>
  <si>
    <t>Cassa Depositi e Prestiti . n.mec. 2429</t>
  </si>
  <si>
    <t>FIAMMENGO FEDERIGO S.r.l.</t>
  </si>
  <si>
    <t>VARIANTE art.106 c.2 lett.B D.Lgs. 50/2016</t>
  </si>
  <si>
    <t>Mezzi di Bilancio</t>
  </si>
  <si>
    <t>EDIL MA.VI TORINO S.r.l.</t>
  </si>
  <si>
    <t>987488875D</t>
  </si>
  <si>
    <t>C19H19000450004</t>
  </si>
  <si>
    <t>4806/2022 - Manutenzione Straordinaria Stadio Olimpico - anno 2022</t>
  </si>
  <si>
    <t>Mutuo - Cassa Depositi e Prestiti n. mecc. 2448</t>
  </si>
  <si>
    <t>RIBA COSTRUZIONI Srl</t>
  </si>
  <si>
    <t>A01825C648</t>
  </si>
  <si>
    <t>C12F22000000006</t>
  </si>
  <si>
    <t xml:space="preserve">PNRR - 5048/2022 - PIU - A17 - Manutenzione Straordinaria Diffusa Mercati Brunelleschi - Porpora </t>
  </si>
  <si>
    <t>Finanziato dall’Unione Europea-
Next Generation EU</t>
  </si>
  <si>
    <t>MATTIODA PIERINO &amp; FIGLI S.p.A</t>
  </si>
  <si>
    <t>A02D612CE3</t>
  </si>
  <si>
    <t>C12F22000010006</t>
  </si>
  <si>
    <t xml:space="preserve">PNRR - 5053/2022 - PIU - A18 - Manutenzione Straordinaria Diffusa Mercati Guala - Pavese - Madama Cristina </t>
  </si>
  <si>
    <t>CEC CONSORZIO STABILE EUROPEO 
COSTRUTTORI SCARL</t>
  </si>
  <si>
    <t>A0213164E9</t>
  </si>
  <si>
    <t>C12F22000020006</t>
  </si>
  <si>
    <t>PNRR - 5054/2022 - PIU - A19 - Manutenzione Straordinaria Diffusa Mercati Nitti - Baltimora - Don Grioli e Sebastopoli</t>
  </si>
  <si>
    <t>A0182F32E5</t>
  </si>
  <si>
    <t>C12H22000040006</t>
  </si>
  <si>
    <t>PNRR - 5047/2022 - PIU - A25 - Manutenzione Straordinaria Diffusa Impianti Sportivi  Impianto SportivoTrecate e piscina Gaidano</t>
  </si>
  <si>
    <t xml:space="preserve">CNS CONSORZIO NAZIONALE 
SERVIZI SOCIETA'COOPERATIVA </t>
  </si>
  <si>
    <t>A0190D6891</t>
  </si>
  <si>
    <t>C12H22000010006</t>
  </si>
  <si>
    <t>PNRR - 5051/2022 - PIU - A26 - Manutenzione Straordinaria Diffusa Impianti Sportivi - Piscine Lombardia e Franzoj</t>
  </si>
  <si>
    <t>A0093BCADD</t>
  </si>
  <si>
    <t>C12H22000030006</t>
  </si>
  <si>
    <t>PNRR - 5049/2022 - PIU - A28 - Manutenzione Straordinaria Impianti Sportivi - Impianto Stadio Primo Nebiolo - Rifacimento Pista di Atletica</t>
  </si>
  <si>
    <t>A018595F15</t>
  </si>
  <si>
    <t>PNRR - 5050/2022 - PIU - A29 - Manutenzione Straordinaria Impianti Sportivi - Impianto Stadio Primo Nebiolo - Riqualificazione</t>
  </si>
  <si>
    <t>A01E0719D9</t>
  </si>
  <si>
    <t>C12H22000020006</t>
  </si>
  <si>
    <t>PNRR - 5052/2022 - PIU - A30 - Manutenzione Straordinaria Impianto Sportivo Passo Buole, Palestra Cecchi, Piscine Colletta e Campi da Calcio Ruffini e Colletta</t>
  </si>
  <si>
    <t>A011827137</t>
  </si>
  <si>
    <t>PNRR - 4953/2022 - PINQUA - RAC 3  - Manutenzione Straordinaria Mercato Racconigi</t>
  </si>
  <si>
    <t>Finanziato dall’Unione Europea-
Next Generation EU e
Mezzi di Bilancio</t>
  </si>
  <si>
    <t>MULTIMANUTENZIONE S.R.L.</t>
  </si>
  <si>
    <t>A018B42E23</t>
  </si>
  <si>
    <t>PNRR - 4953/2022 - PINQUA - POP 2  - Manutenzione Straordinaria Mercato Porta Palazzo</t>
  </si>
  <si>
    <t xml:space="preserve">IMPRESA BORIO GIACOMO S.R.L.
RUSCALLA RENATO S.P.A </t>
  </si>
  <si>
    <t>5016/2024 - Manutenzione Ordinaria Impianti Sportivi Centralizzati e Natatori 2024 -LOTTO 1-</t>
  </si>
  <si>
    <t>IMPRESA CATALANO Srl</t>
  </si>
  <si>
    <t>5016/2024 - Manutenzione Ordinaria Impianti Sportivi Centralizzati e Natatori 2024 -LOTTO 2-</t>
  </si>
  <si>
    <t xml:space="preserve">MAGNETTI Srl </t>
  </si>
  <si>
    <t>988860924C</t>
  </si>
  <si>
    <t xml:space="preserve">5017/2024 - Manutenzione Ordinaria Impianti Tecnologici delle piscine </t>
  </si>
  <si>
    <t>CULLIGAN ITALIANA S.p.A</t>
  </si>
  <si>
    <t>9888835CC9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</si>
</sst>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#,##0.00;[Red]#,##0.00"/>
    <numFmt numFmtId="173" formatCode="dd/mm/yy"/>
    <numFmt numFmtId="174" formatCode="&quot;Sì&quot;;&quot;Sì&quot;;&quot;No&quot;"/>
    <numFmt numFmtId="175" formatCode="&quot;Vero&quot;;&quot;Vero&quot;;&quot;Falso&quot;"/>
    <numFmt numFmtId="176" formatCode="&quot;Attivo&quot;;&quot;Attivo&quot;;&quot;Inattivo&quot;"/>
    <numFmt numFmtId="177" formatCode="[$€-2]\ #.##000_);[Red]\([$€-2]\ #.##000\)"/>
    <numFmt numFmtId="178" formatCode="0.0%"/>
    <numFmt numFmtId="179" formatCode="d/m/yy"/>
    <numFmt numFmtId="180" formatCode="h:mm"/>
    <numFmt numFmtId="181" formatCode="d/m/yyyy"/>
    <numFmt numFmtId="182" formatCode="[$-410]h:mm"/>
  </numFmts>
  <fonts count="8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18"/>
      <name val="Times New Roman"/>
      <family val="1"/>
    </font>
    <font>
      <b/>
      <sz val="12"/>
      <color indexed="12"/>
      <name val="Times New Roman"/>
      <family val="1"/>
    </font>
    <font>
      <sz val="10"/>
      <name val="Times New Roman"/>
      <family val="1"/>
    </font>
    <font>
      <sz val="10"/>
      <color indexed="12"/>
      <name val="Times New Roman"/>
      <family val="1"/>
    </font>
    <font>
      <sz val="10"/>
      <color indexed="12"/>
      <name val="Arial"/>
      <family val="2"/>
    </font>
    <font>
      <b/>
      <sz val="7"/>
      <color indexed="12"/>
      <name val="Times New Roman"/>
      <family val="1"/>
    </font>
    <font>
      <sz val="7"/>
      <name val="Arial"/>
      <family val="2"/>
    </font>
    <font>
      <sz val="8"/>
      <color indexed="12"/>
      <name val="Times New Roman"/>
      <family val="1"/>
    </font>
    <font>
      <sz val="8"/>
      <color indexed="8"/>
      <name val="Times New Roman"/>
      <family val="1"/>
    </font>
    <font>
      <sz val="8"/>
      <name val="Arial"/>
      <family val="2"/>
    </font>
    <font>
      <b/>
      <sz val="10"/>
      <color indexed="12"/>
      <name val="Verdana"/>
      <family val="2"/>
    </font>
    <font>
      <b/>
      <i/>
      <sz val="10"/>
      <color indexed="12"/>
      <name val="Times New Roman"/>
      <family val="1"/>
    </font>
    <font>
      <b/>
      <sz val="6"/>
      <color indexed="12"/>
      <name val="Times New Roman"/>
      <family val="1"/>
    </font>
    <font>
      <sz val="7"/>
      <color indexed="12"/>
      <name val="Times New Roman"/>
      <family val="1"/>
    </font>
    <font>
      <sz val="6"/>
      <color indexed="12"/>
      <name val="Arial"/>
      <family val="2"/>
    </font>
    <font>
      <sz val="6"/>
      <name val="Arial"/>
      <family val="2"/>
    </font>
    <font>
      <b/>
      <sz val="6"/>
      <color indexed="10"/>
      <name val="Times New Roman"/>
      <family val="1"/>
    </font>
    <font>
      <sz val="6"/>
      <color indexed="12"/>
      <name val="Verdana"/>
      <family val="2"/>
    </font>
    <font>
      <b/>
      <sz val="9"/>
      <color indexed="12"/>
      <name val="Times New Roman"/>
      <family val="1"/>
    </font>
    <font>
      <b/>
      <sz val="9"/>
      <color indexed="10"/>
      <name val="Times New Roman"/>
      <family val="1"/>
    </font>
    <font>
      <sz val="10"/>
      <color indexed="62"/>
      <name val="Times New Roman"/>
      <family val="1"/>
    </font>
    <font>
      <b/>
      <sz val="16"/>
      <color indexed="13"/>
      <name val="Times New Roman"/>
      <family val="0"/>
    </font>
    <font>
      <sz val="8"/>
      <color indexed="10"/>
      <name val="Times New Roman"/>
      <family val="1"/>
    </font>
    <font>
      <sz val="8"/>
      <color indexed="12"/>
      <name val="Arial"/>
      <family val="2"/>
    </font>
    <font>
      <sz val="9"/>
      <color indexed="12"/>
      <name val="Times New Roman"/>
      <family val="1"/>
    </font>
    <font>
      <b/>
      <sz val="12"/>
      <color indexed="18"/>
      <name val="Times New Roman"/>
      <family val="1"/>
    </font>
    <font>
      <sz val="10"/>
      <color indexed="8"/>
      <name val="Arial"/>
      <family val="0"/>
    </font>
    <font>
      <sz val="10"/>
      <name val="Calibri"/>
      <family val="0"/>
    </font>
    <font>
      <b/>
      <sz val="14"/>
      <color indexed="12"/>
      <name val="Times New Roman"/>
      <family val="1"/>
    </font>
    <font>
      <sz val="10"/>
      <color indexed="18"/>
      <name val="Arial"/>
      <family val="2"/>
    </font>
    <font>
      <b/>
      <sz val="8"/>
      <color indexed="10"/>
      <name val="Times New Roman"/>
      <family val="1"/>
    </font>
    <font>
      <sz val="10"/>
      <color indexed="8"/>
      <name val="Calibri"/>
      <family val="0"/>
    </font>
    <font>
      <sz val="9"/>
      <name val="Arial"/>
      <family val="2"/>
    </font>
    <font>
      <sz val="9"/>
      <color indexed="12"/>
      <name val="Arial"/>
      <family val="2"/>
    </font>
    <font>
      <i/>
      <sz val="8"/>
      <color indexed="12"/>
      <name val="Times New Roman"/>
      <family val="1"/>
    </font>
    <font>
      <sz val="12"/>
      <color indexed="18"/>
      <name val="Times New Roman"/>
      <family val="1"/>
    </font>
    <font>
      <b/>
      <sz val="9"/>
      <color indexed="18"/>
      <name val="Verdana"/>
      <family val="2"/>
    </font>
    <font>
      <sz val="8"/>
      <color indexed="18"/>
      <name val="Verdana"/>
      <family val="2"/>
    </font>
    <font>
      <sz val="8"/>
      <color indexed="56"/>
      <name val="Times New Roman"/>
      <family val="1"/>
    </font>
    <font>
      <b/>
      <sz val="10"/>
      <color indexed="12"/>
      <name val="Times New Roman"/>
      <family val="1"/>
    </font>
    <font>
      <b/>
      <sz val="8"/>
      <color indexed="12"/>
      <name val="Times New Roman"/>
      <family val="1"/>
    </font>
    <font>
      <sz val="6"/>
      <color indexed="12"/>
      <name val="Times New Roman"/>
      <family val="1"/>
    </font>
    <font>
      <sz val="12"/>
      <color indexed="12"/>
      <name val="Times New Roman"/>
      <family val="0"/>
    </font>
    <font>
      <b/>
      <sz val="7"/>
      <color indexed="18"/>
      <name val="Times New Roman"/>
      <family val="0"/>
    </font>
    <font>
      <b/>
      <i/>
      <sz val="11"/>
      <color indexed="18"/>
      <name val="Times New Roman"/>
      <family val="0"/>
    </font>
    <font>
      <sz val="8"/>
      <color indexed="12"/>
      <name val="Verdana"/>
      <family val="0"/>
    </font>
    <font>
      <sz val="11"/>
      <color indexed="12"/>
      <name val="Arial"/>
      <family val="0"/>
    </font>
    <font>
      <sz val="6"/>
      <color indexed="59"/>
      <name val="Arial"/>
      <family val="0"/>
    </font>
    <font>
      <sz val="10"/>
      <color indexed="59"/>
      <name val="Arial"/>
      <family val="0"/>
    </font>
    <font>
      <sz val="10"/>
      <color indexed="18"/>
      <name val="Times New Roman"/>
      <family val="1"/>
    </font>
    <font>
      <b/>
      <sz val="8"/>
      <color indexed="18"/>
      <name val="Verdana"/>
      <family val="2"/>
    </font>
    <font>
      <b/>
      <sz val="8"/>
      <color indexed="12"/>
      <name val="Arial"/>
      <family val="2"/>
    </font>
    <font>
      <b/>
      <sz val="10"/>
      <color indexed="12"/>
      <name val="Arial"/>
      <family val="2"/>
    </font>
    <font>
      <b/>
      <sz val="6"/>
      <color indexed="12"/>
      <name val="Times"/>
      <family val="1"/>
    </font>
    <font>
      <sz val="7"/>
      <name val="Times"/>
      <family val="1"/>
    </font>
    <font>
      <sz val="8"/>
      <color indexed="8"/>
      <name val="Arial"/>
      <family val="0"/>
    </font>
    <font>
      <sz val="9"/>
      <color indexed="10"/>
      <name val="Arial"/>
      <family val="2"/>
    </font>
    <font>
      <b/>
      <sz val="6"/>
      <color indexed="8"/>
      <name val="Times New Roman"/>
      <family val="0"/>
    </font>
    <font>
      <sz val="8"/>
      <color indexed="18"/>
      <name val="Times New Roman"/>
      <family val="0"/>
    </font>
    <font>
      <b/>
      <sz val="7"/>
      <color indexed="8"/>
      <name val="Times New Roman"/>
      <family val="0"/>
    </font>
    <font>
      <sz val="9"/>
      <color indexed="18"/>
      <name val="Calibri"/>
      <family val="0"/>
    </font>
    <font>
      <sz val="10"/>
      <color indexed="12"/>
      <name val="Calibri"/>
      <family val="0"/>
    </font>
    <font>
      <sz val="9"/>
      <color indexed="18"/>
      <name val="Times New Roman"/>
      <family val="0"/>
    </font>
    <font>
      <sz val="9"/>
      <color indexed="8"/>
      <name val="Times New Roman"/>
      <family val="0"/>
    </font>
    <font>
      <sz val="7"/>
      <color indexed="8"/>
      <name val="Times New Roman"/>
      <family val="1"/>
    </font>
    <font>
      <sz val="7"/>
      <color indexed="18"/>
      <name val="Times New Roman"/>
      <family val="1"/>
    </font>
    <font>
      <sz val="9"/>
      <color indexed="56"/>
      <name val="Times New Roman"/>
      <family val="1"/>
    </font>
    <font>
      <sz val="10"/>
      <color indexed="8"/>
      <name val="Times New Roman"/>
      <family val="1"/>
    </font>
    <font>
      <i/>
      <sz val="8"/>
      <color indexed="56"/>
      <name val="Times New Roman"/>
      <family val="1"/>
    </font>
    <font>
      <sz val="6"/>
      <color indexed="8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2"/>
        <bgColor indexed="64"/>
      </patternFill>
    </fill>
  </fills>
  <borders count="6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12"/>
      </left>
      <right style="thin">
        <color indexed="12"/>
      </right>
      <top style="thin">
        <color indexed="12"/>
      </top>
      <bottom style="medium">
        <color indexed="12"/>
      </bottom>
    </border>
    <border>
      <left style="thin">
        <color indexed="12"/>
      </left>
      <right style="thin">
        <color indexed="12"/>
      </right>
      <top/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/>
    </border>
    <border>
      <left/>
      <right style="thin">
        <color indexed="12"/>
      </right>
      <top style="thin">
        <color indexed="12"/>
      </top>
      <bottom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/>
    </border>
    <border>
      <left/>
      <right style="thin">
        <color indexed="12"/>
      </right>
      <top>
        <color indexed="63"/>
      </top>
      <bottom/>
    </border>
    <border>
      <left/>
      <right style="thin">
        <color indexed="12"/>
      </right>
      <top style="thin">
        <color indexed="12"/>
      </top>
      <bottom style="thin">
        <color indexed="12"/>
      </bottom>
    </border>
    <border>
      <left/>
      <right style="thin">
        <color indexed="12"/>
      </right>
      <top/>
      <bottom style="thin">
        <color indexed="12"/>
      </bottom>
    </border>
    <border>
      <left style="thin">
        <color indexed="12"/>
      </left>
      <right style="thin">
        <color indexed="12"/>
      </right>
      <top style="medium">
        <color indexed="12"/>
      </top>
      <bottom>
        <color indexed="63"/>
      </bottom>
    </border>
    <border>
      <left/>
      <right/>
      <top style="thin">
        <color indexed="12"/>
      </top>
      <bottom/>
    </border>
    <border>
      <left/>
      <right/>
      <top style="thin">
        <color indexed="12"/>
      </top>
      <bottom style="thin">
        <color indexed="12"/>
      </bottom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/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 style="thin">
        <color indexed="12"/>
      </right>
      <top style="medium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medium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/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/>
      <right style="thin">
        <color indexed="12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 style="medium">
        <color indexed="12"/>
      </left>
      <right style="medium">
        <color indexed="12"/>
      </right>
      <top>
        <color indexed="63"/>
      </top>
      <bottom style="medium">
        <color indexed="12"/>
      </bottom>
    </border>
    <border>
      <left style="thin">
        <color indexed="39"/>
      </left>
      <right style="thin">
        <color indexed="39"/>
      </right>
      <top style="thin">
        <color indexed="39"/>
      </top>
      <bottom>
        <color indexed="63"/>
      </bottom>
    </border>
    <border>
      <left style="thin">
        <color indexed="12"/>
      </left>
      <right style="thin">
        <color indexed="12"/>
      </right>
      <top style="medium">
        <color indexed="12"/>
      </top>
      <bottom style="medium">
        <color indexed="12"/>
      </bottom>
    </border>
    <border>
      <left style="medium">
        <color indexed="12"/>
      </left>
      <right style="thin">
        <color indexed="12"/>
      </right>
      <top style="medium">
        <color indexed="12"/>
      </top>
      <bottom style="medium">
        <color indexed="12"/>
      </bottom>
    </border>
    <border>
      <left style="medium">
        <color indexed="12"/>
      </left>
      <right style="thin">
        <color indexed="12"/>
      </right>
      <top style="medium">
        <color indexed="12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12"/>
      </top>
      <bottom style="medium">
        <color indexed="12"/>
      </bottom>
    </border>
    <border>
      <left>
        <color indexed="63"/>
      </left>
      <right style="medium">
        <color indexed="12"/>
      </right>
      <top style="thin">
        <color indexed="12"/>
      </top>
      <bottom style="medium">
        <color indexed="12"/>
      </bottom>
    </border>
    <border>
      <left style="hair">
        <color indexed="12"/>
      </left>
      <right style="hair">
        <color indexed="12"/>
      </right>
      <top/>
      <bottom style="hair">
        <color indexed="12"/>
      </bottom>
    </border>
    <border>
      <left style="hair">
        <color indexed="12"/>
      </left>
      <right style="hair">
        <color indexed="12"/>
      </right>
      <top style="hair">
        <color indexed="12"/>
      </top>
      <bottom/>
    </border>
    <border>
      <left style="medium">
        <color indexed="12"/>
      </left>
      <right>
        <color indexed="63"/>
      </right>
      <top style="thin">
        <color indexed="12"/>
      </top>
      <bottom style="medium">
        <color indexed="12"/>
      </bottom>
    </border>
    <border>
      <left style="hair">
        <color indexed="12"/>
      </left>
      <right style="thin">
        <color indexed="12"/>
      </right>
      <top style="hair">
        <color indexed="12"/>
      </top>
      <bottom style="thin">
        <color indexed="12"/>
      </bottom>
    </border>
    <border>
      <left style="thin">
        <color indexed="12"/>
      </left>
      <right style="thin">
        <color indexed="30"/>
      </right>
      <top style="thin">
        <color indexed="12"/>
      </top>
      <bottom style="thin">
        <color indexed="12"/>
      </bottom>
    </border>
    <border>
      <left style="hair">
        <color indexed="12"/>
      </left>
      <right style="thin">
        <color indexed="30"/>
      </right>
      <top style="hair">
        <color indexed="12"/>
      </top>
      <bottom/>
    </border>
    <border>
      <left style="hair">
        <color indexed="12"/>
      </left>
      <right style="thin">
        <color indexed="30"/>
      </right>
      <top/>
      <bottom/>
    </border>
    <border>
      <left style="thin"/>
      <right style="thin"/>
      <top/>
      <bottom/>
    </border>
    <border>
      <left style="thin">
        <color indexed="12"/>
      </left>
      <right/>
      <top style="thin">
        <color indexed="12"/>
      </top>
      <bottom style="thin">
        <color indexed="12"/>
      </bottom>
    </border>
    <border>
      <left style="thin">
        <color indexed="30"/>
      </left>
      <right style="thin">
        <color indexed="30"/>
      </right>
      <top style="thin">
        <color indexed="30"/>
      </top>
      <bottom/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 style="thin">
        <color indexed="12"/>
      </left>
      <right/>
      <top style="medium">
        <color indexed="12"/>
      </top>
      <bottom style="medium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medium">
        <color indexed="12"/>
      </bottom>
    </border>
    <border>
      <left style="medium">
        <color indexed="12"/>
      </left>
      <right>
        <color indexed="63"/>
      </right>
      <top style="medium">
        <color indexed="12"/>
      </top>
      <bottom style="medium">
        <color indexed="12"/>
      </bottom>
    </border>
    <border>
      <left>
        <color indexed="63"/>
      </left>
      <right>
        <color indexed="63"/>
      </right>
      <top style="medium">
        <color indexed="12"/>
      </top>
      <bottom style="medium">
        <color indexed="12"/>
      </bottom>
    </border>
    <border>
      <left>
        <color indexed="63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 style="medium">
        <color indexed="12"/>
      </left>
      <right style="medium">
        <color indexed="12"/>
      </right>
      <top style="medium">
        <color indexed="12"/>
      </top>
      <bottom>
        <color indexed="63"/>
      </bottom>
    </border>
    <border>
      <left style="thin">
        <color indexed="39"/>
      </left>
      <right style="thin">
        <color indexed="39"/>
      </right>
      <top>
        <color indexed="63"/>
      </top>
      <bottom>
        <color indexed="63"/>
      </bottom>
    </border>
    <border>
      <left style="thin">
        <color indexed="39"/>
      </left>
      <right style="thin">
        <color indexed="39"/>
      </right>
      <top>
        <color indexed="63"/>
      </top>
      <bottom style="thin">
        <color indexed="39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4" applyNumberForma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84">
    <xf numFmtId="0" fontId="0" fillId="0" borderId="0" xfId="0" applyAlignment="1">
      <alignment/>
    </xf>
    <xf numFmtId="0" fontId="18" fillId="0" borderId="0" xfId="0" applyFont="1" applyFill="1" applyAlignment="1">
      <alignment horizontal="left"/>
    </xf>
    <xf numFmtId="0" fontId="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 horizontal="left"/>
    </xf>
    <xf numFmtId="0" fontId="22" fillId="0" borderId="0" xfId="0" applyFont="1" applyAlignment="1">
      <alignment/>
    </xf>
    <xf numFmtId="0" fontId="22" fillId="0" borderId="0" xfId="0" applyFont="1" applyAlignment="1">
      <alignment/>
    </xf>
    <xf numFmtId="0" fontId="24" fillId="0" borderId="0" xfId="0" applyFont="1" applyAlignment="1">
      <alignment/>
    </xf>
    <xf numFmtId="0" fontId="23" fillId="24" borderId="10" xfId="0" applyFont="1" applyFill="1" applyBorder="1" applyAlignment="1">
      <alignment horizontal="center" vertical="center" wrapText="1"/>
    </xf>
    <xf numFmtId="0" fontId="27" fillId="0" borderId="0" xfId="0" applyFont="1" applyAlignment="1">
      <alignment/>
    </xf>
    <xf numFmtId="0" fontId="27" fillId="0" borderId="0" xfId="0" applyFont="1" applyBorder="1" applyAlignment="1">
      <alignment/>
    </xf>
    <xf numFmtId="172" fontId="25" fillId="0" borderId="11" xfId="0" applyNumberFormat="1" applyFont="1" applyBorder="1" applyAlignment="1">
      <alignment horizontal="right" vertical="center" wrapText="1"/>
    </xf>
    <xf numFmtId="49" fontId="25" fillId="0" borderId="12" xfId="0" applyNumberFormat="1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172" fontId="25" fillId="0" borderId="12" xfId="0" applyNumberFormat="1" applyFont="1" applyFill="1" applyBorder="1" applyAlignment="1">
      <alignment horizontal="right" vertical="center" wrapText="1"/>
    </xf>
    <xf numFmtId="9" fontId="25" fillId="0" borderId="12" xfId="0" applyNumberFormat="1" applyFont="1" applyFill="1" applyBorder="1" applyAlignment="1">
      <alignment horizontal="center" vertical="center" wrapText="1"/>
    </xf>
    <xf numFmtId="4" fontId="25" fillId="0" borderId="12" xfId="0" applyNumberFormat="1" applyFont="1" applyFill="1" applyBorder="1" applyAlignment="1">
      <alignment horizontal="right" vertical="center"/>
    </xf>
    <xf numFmtId="0" fontId="21" fillId="0" borderId="0" xfId="0" applyFont="1" applyBorder="1" applyAlignment="1">
      <alignment horizontal="right" wrapText="1"/>
    </xf>
    <xf numFmtId="0" fontId="21" fillId="0" borderId="0" xfId="0" applyFont="1" applyBorder="1" applyAlignment="1">
      <alignment wrapText="1"/>
    </xf>
    <xf numFmtId="4" fontId="28" fillId="0" borderId="0" xfId="0" applyNumberFormat="1" applyFont="1" applyFill="1" applyBorder="1" applyAlignment="1">
      <alignment horizontal="center" vertical="center" wrapText="1"/>
    </xf>
    <xf numFmtId="4" fontId="21" fillId="0" borderId="0" xfId="0" applyNumberFormat="1" applyFont="1" applyBorder="1" applyAlignment="1">
      <alignment wrapText="1"/>
    </xf>
    <xf numFmtId="0" fontId="30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31" fillId="0" borderId="0" xfId="0" applyFont="1" applyAlignment="1">
      <alignment vertical="center"/>
    </xf>
    <xf numFmtId="0" fontId="32" fillId="0" borderId="0" xfId="0" applyFont="1" applyAlignment="1">
      <alignment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4" fontId="34" fillId="0" borderId="0" xfId="0" applyNumberFormat="1" applyFont="1" applyFill="1" applyBorder="1" applyAlignment="1">
      <alignment horizontal="center" vertical="center"/>
    </xf>
    <xf numFmtId="49" fontId="32" fillId="0" borderId="0" xfId="0" applyNumberFormat="1" applyFont="1" applyAlignment="1">
      <alignment/>
    </xf>
    <xf numFmtId="4" fontId="32" fillId="0" borderId="0" xfId="0" applyNumberFormat="1" applyFont="1" applyAlignment="1">
      <alignment/>
    </xf>
    <xf numFmtId="4" fontId="35" fillId="0" borderId="0" xfId="0" applyNumberFormat="1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/>
    </xf>
    <xf numFmtId="0" fontId="23" fillId="0" borderId="0" xfId="0" applyFont="1" applyFill="1" applyBorder="1" applyAlignment="1">
      <alignment vertical="center"/>
    </xf>
    <xf numFmtId="0" fontId="38" fillId="0" borderId="0" xfId="0" applyFont="1" applyAlignment="1">
      <alignment wrapText="1"/>
    </xf>
    <xf numFmtId="4" fontId="38" fillId="0" borderId="0" xfId="0" applyNumberFormat="1" applyFont="1" applyAlignment="1">
      <alignment wrapText="1"/>
    </xf>
    <xf numFmtId="0" fontId="22" fillId="0" borderId="0" xfId="0" applyFont="1" applyAlignment="1">
      <alignment/>
    </xf>
    <xf numFmtId="0" fontId="21" fillId="0" borderId="0" xfId="0" applyFont="1" applyAlignment="1">
      <alignment horizontal="right" wrapText="1"/>
    </xf>
    <xf numFmtId="0" fontId="21" fillId="0" borderId="0" xfId="0" applyFont="1" applyAlignment="1">
      <alignment wrapText="1"/>
    </xf>
    <xf numFmtId="4" fontId="28" fillId="0" borderId="0" xfId="0" applyNumberFormat="1" applyFont="1" applyAlignment="1">
      <alignment horizontal="center" vertical="center" wrapText="1"/>
    </xf>
    <xf numFmtId="172" fontId="25" fillId="0" borderId="14" xfId="0" applyNumberFormat="1" applyFont="1" applyFill="1" applyBorder="1" applyAlignment="1">
      <alignment horizontal="right" vertical="center" wrapText="1"/>
    </xf>
    <xf numFmtId="4" fontId="25" fillId="0" borderId="14" xfId="0" applyNumberFormat="1" applyFont="1" applyFill="1" applyBorder="1" applyAlignment="1">
      <alignment horizontal="right" vertical="center"/>
    </xf>
    <xf numFmtId="0" fontId="23" fillId="24" borderId="0" xfId="0" applyFont="1" applyFill="1" applyBorder="1" applyAlignment="1">
      <alignment vertical="center"/>
    </xf>
    <xf numFmtId="0" fontId="25" fillId="0" borderId="14" xfId="0" applyFont="1" applyBorder="1" applyAlignment="1" quotePrefix="1">
      <alignment horizontal="center" vertical="center"/>
    </xf>
    <xf numFmtId="0" fontId="25" fillId="0" borderId="15" xfId="0" applyFont="1" applyBorder="1" applyAlignment="1">
      <alignment horizontal="left" vertical="center" wrapText="1"/>
    </xf>
    <xf numFmtId="0" fontId="25" fillId="0" borderId="15" xfId="0" applyFont="1" applyBorder="1" applyAlignment="1">
      <alignment horizontal="center" vertical="center"/>
    </xf>
    <xf numFmtId="0" fontId="26" fillId="0" borderId="16" xfId="0" applyFont="1" applyBorder="1" applyAlignment="1">
      <alignment horizontal="center"/>
    </xf>
    <xf numFmtId="49" fontId="25" fillId="0" borderId="14" xfId="0" applyNumberFormat="1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left" vertical="center" wrapText="1"/>
    </xf>
    <xf numFmtId="172" fontId="25" fillId="0" borderId="14" xfId="0" applyNumberFormat="1" applyFont="1" applyBorder="1" applyAlignment="1">
      <alignment horizontal="right" vertical="center" wrapText="1"/>
    </xf>
    <xf numFmtId="173" fontId="25" fillId="0" borderId="14" xfId="0" applyNumberFormat="1" applyFont="1" applyBorder="1" applyAlignment="1">
      <alignment horizontal="center" vertical="center" wrapText="1"/>
    </xf>
    <xf numFmtId="14" fontId="32" fillId="0" borderId="0" xfId="0" applyNumberFormat="1" applyFont="1" applyAlignment="1">
      <alignment/>
    </xf>
    <xf numFmtId="0" fontId="40" fillId="0" borderId="13" xfId="0" applyFont="1" applyFill="1" applyBorder="1" applyAlignment="1">
      <alignment horizontal="center" vertical="center" wrapText="1"/>
    </xf>
    <xf numFmtId="0" fontId="41" fillId="0" borderId="0" xfId="0" applyFont="1" applyFill="1" applyAlignment="1">
      <alignment/>
    </xf>
    <xf numFmtId="9" fontId="25" fillId="0" borderId="14" xfId="0" applyNumberFormat="1" applyFont="1" applyBorder="1" applyAlignment="1">
      <alignment horizontal="center" vertical="center" wrapText="1"/>
    </xf>
    <xf numFmtId="20" fontId="30" fillId="0" borderId="0" xfId="0" applyNumberFormat="1" applyFont="1" applyBorder="1" applyAlignment="1">
      <alignment horizontal="left" vertical="center" wrapText="1"/>
    </xf>
    <xf numFmtId="9" fontId="25" fillId="0" borderId="11" xfId="0" applyNumberFormat="1" applyFont="1" applyBorder="1" applyAlignment="1">
      <alignment horizontal="center" vertical="center"/>
    </xf>
    <xf numFmtId="0" fontId="25" fillId="0" borderId="15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center" vertical="center" wrapText="1"/>
    </xf>
    <xf numFmtId="20" fontId="30" fillId="0" borderId="0" xfId="0" applyNumberFormat="1" applyFont="1" applyAlignment="1">
      <alignment vertical="center"/>
    </xf>
    <xf numFmtId="20" fontId="23" fillId="0" borderId="0" xfId="0" applyNumberFormat="1" applyFont="1" applyAlignment="1">
      <alignment vertical="center"/>
    </xf>
    <xf numFmtId="173" fontId="25" fillId="0" borderId="12" xfId="0" applyNumberFormat="1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left" vertical="center" wrapText="1"/>
    </xf>
    <xf numFmtId="173" fontId="25" fillId="0" borderId="12" xfId="0" applyNumberFormat="1" applyFont="1" applyFill="1" applyBorder="1" applyAlignment="1" quotePrefix="1">
      <alignment horizontal="center" vertical="center" wrapText="1"/>
    </xf>
    <xf numFmtId="16" fontId="25" fillId="0" borderId="12" xfId="0" applyNumberFormat="1" applyFont="1" applyFill="1" applyBorder="1" applyAlignment="1" quotePrefix="1">
      <alignment horizontal="center" vertical="center"/>
    </xf>
    <xf numFmtId="0" fontId="25" fillId="0" borderId="12" xfId="0" applyFont="1" applyBorder="1" applyAlignment="1" quotePrefix="1">
      <alignment horizontal="center" vertical="center"/>
    </xf>
    <xf numFmtId="0" fontId="25" fillId="0" borderId="11" xfId="0" applyFont="1" applyBorder="1" applyAlignment="1" quotePrefix="1">
      <alignment horizontal="center" vertical="center"/>
    </xf>
    <xf numFmtId="9" fontId="25" fillId="0" borderId="11" xfId="0" applyNumberFormat="1" applyFont="1" applyFill="1" applyBorder="1" applyAlignment="1">
      <alignment horizontal="center" vertical="center" wrapText="1"/>
    </xf>
    <xf numFmtId="9" fontId="25" fillId="0" borderId="15" xfId="0" applyNumberFormat="1" applyFont="1" applyFill="1" applyBorder="1" applyAlignment="1">
      <alignment horizontal="center" vertical="center" wrapText="1"/>
    </xf>
    <xf numFmtId="9" fontId="25" fillId="0" borderId="14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24" fillId="0" borderId="0" xfId="0" applyFont="1" applyBorder="1" applyAlignment="1">
      <alignment/>
    </xf>
    <xf numFmtId="0" fontId="41" fillId="0" borderId="0" xfId="0" applyFont="1" applyFill="1" applyBorder="1" applyAlignment="1">
      <alignment/>
    </xf>
    <xf numFmtId="0" fontId="33" fillId="0" borderId="0" xfId="0" applyFont="1" applyBorder="1" applyAlignment="1">
      <alignment/>
    </xf>
    <xf numFmtId="172" fontId="25" fillId="0" borderId="11" xfId="0" applyNumberFormat="1" applyFont="1" applyFill="1" applyBorder="1" applyAlignment="1">
      <alignment horizontal="right" vertical="center" wrapText="1"/>
    </xf>
    <xf numFmtId="0" fontId="40" fillId="0" borderId="16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left" vertical="center" wrapText="1"/>
    </xf>
    <xf numFmtId="0" fontId="25" fillId="0" borderId="15" xfId="0" applyFont="1" applyFill="1" applyBorder="1" applyAlignment="1">
      <alignment horizontal="left" vertical="center" wrapText="1"/>
    </xf>
    <xf numFmtId="0" fontId="25" fillId="0" borderId="19" xfId="0" applyFont="1" applyFill="1" applyBorder="1" applyAlignment="1">
      <alignment horizontal="left" vertical="center" wrapText="1"/>
    </xf>
    <xf numFmtId="49" fontId="25" fillId="0" borderId="20" xfId="0" applyNumberFormat="1" applyFont="1" applyFill="1" applyBorder="1" applyAlignment="1" quotePrefix="1">
      <alignment horizontal="center" vertical="center"/>
    </xf>
    <xf numFmtId="49" fontId="25" fillId="0" borderId="21" xfId="0" applyNumberFormat="1" applyFont="1" applyBorder="1" applyAlignment="1" quotePrefix="1">
      <alignment horizontal="center" vertical="center"/>
    </xf>
    <xf numFmtId="9" fontId="25" fillId="0" borderId="12" xfId="0" applyNumberFormat="1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49" fontId="25" fillId="0" borderId="20" xfId="0" applyNumberFormat="1" applyFont="1" applyFill="1" applyBorder="1" applyAlignment="1">
      <alignment horizontal="center" vertical="center"/>
    </xf>
    <xf numFmtId="0" fontId="25" fillId="0" borderId="12" xfId="0" applyFont="1" applyBorder="1" applyAlignment="1">
      <alignment horizontal="left" vertical="center" wrapText="1"/>
    </xf>
    <xf numFmtId="0" fontId="25" fillId="0" borderId="13" xfId="0" applyFont="1" applyBorder="1" applyAlignment="1">
      <alignment horizontal="center" vertical="center" wrapText="1"/>
    </xf>
    <xf numFmtId="172" fontId="25" fillId="0" borderId="12" xfId="0" applyNumberFormat="1" applyFont="1" applyBorder="1" applyAlignment="1">
      <alignment horizontal="right" vertical="center" wrapText="1"/>
    </xf>
    <xf numFmtId="4" fontId="37" fillId="25" borderId="22" xfId="0" applyNumberFormat="1" applyFont="1" applyFill="1" applyBorder="1" applyAlignment="1">
      <alignment horizontal="right" vertical="center"/>
    </xf>
    <xf numFmtId="0" fontId="25" fillId="0" borderId="23" xfId="0" applyFont="1" applyFill="1" applyBorder="1" applyAlignment="1">
      <alignment horizontal="center" vertical="center" wrapText="1"/>
    </xf>
    <xf numFmtId="49" fontId="25" fillId="0" borderId="0" xfId="0" applyNumberFormat="1" applyFont="1" applyFill="1" applyBorder="1" applyAlignment="1">
      <alignment horizontal="center" vertical="center"/>
    </xf>
    <xf numFmtId="0" fontId="25" fillId="0" borderId="0" xfId="0" applyFont="1" applyBorder="1" applyAlignment="1" quotePrefix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center" vertical="center" wrapText="1"/>
    </xf>
    <xf numFmtId="172" fontId="25" fillId="0" borderId="0" xfId="0" applyNumberFormat="1" applyFont="1" applyFill="1" applyBorder="1" applyAlignment="1">
      <alignment horizontal="center" vertical="center" wrapText="1"/>
    </xf>
    <xf numFmtId="173" fontId="25" fillId="0" borderId="0" xfId="0" applyNumberFormat="1" applyFont="1" applyFill="1" applyBorder="1" applyAlignment="1">
      <alignment horizontal="center" vertical="center" wrapText="1"/>
    </xf>
    <xf numFmtId="9" fontId="25" fillId="0" borderId="0" xfId="0" applyNumberFormat="1" applyFont="1" applyBorder="1" applyAlignment="1">
      <alignment horizontal="center" vertical="center"/>
    </xf>
    <xf numFmtId="4" fontId="25" fillId="0" borderId="0" xfId="0" applyNumberFormat="1" applyFont="1" applyFill="1" applyBorder="1" applyAlignment="1">
      <alignment horizontal="right" vertical="center"/>
    </xf>
    <xf numFmtId="0" fontId="25" fillId="0" borderId="24" xfId="0" applyFont="1" applyFill="1" applyBorder="1" applyAlignment="1">
      <alignment horizontal="center" vertical="center" wrapText="1"/>
    </xf>
    <xf numFmtId="172" fontId="25" fillId="0" borderId="25" xfId="0" applyNumberFormat="1" applyFont="1" applyFill="1" applyBorder="1" applyAlignment="1">
      <alignment horizontal="right" vertical="center" wrapText="1"/>
    </xf>
    <xf numFmtId="9" fontId="25" fillId="0" borderId="25" xfId="0" applyNumberFormat="1" applyFont="1" applyFill="1" applyBorder="1" applyAlignment="1">
      <alignment horizontal="center" vertical="center" wrapText="1"/>
    </xf>
    <xf numFmtId="0" fontId="25" fillId="0" borderId="23" xfId="0" applyFont="1" applyBorder="1" applyAlignment="1" quotePrefix="1">
      <alignment horizontal="center" vertical="center"/>
    </xf>
    <xf numFmtId="172" fontId="25" fillId="0" borderId="26" xfId="0" applyNumberFormat="1" applyFont="1" applyFill="1" applyBorder="1" applyAlignment="1">
      <alignment horizontal="right" vertical="center" wrapText="1"/>
    </xf>
    <xf numFmtId="9" fontId="25" fillId="0" borderId="26" xfId="0" applyNumberFormat="1" applyFont="1" applyFill="1" applyBorder="1" applyAlignment="1">
      <alignment horizontal="center" vertical="center" wrapText="1"/>
    </xf>
    <xf numFmtId="0" fontId="25" fillId="0" borderId="26" xfId="0" applyFont="1" applyFill="1" applyBorder="1" applyAlignment="1">
      <alignment horizontal="center" vertical="center" wrapText="1"/>
    </xf>
    <xf numFmtId="9" fontId="25" fillId="0" borderId="26" xfId="0" applyNumberFormat="1" applyFont="1" applyBorder="1" applyAlignment="1">
      <alignment horizontal="center" vertical="center"/>
    </xf>
    <xf numFmtId="0" fontId="25" fillId="0" borderId="25" xfId="0" applyFont="1" applyBorder="1" applyAlignment="1">
      <alignment horizontal="left" vertical="center" wrapText="1"/>
    </xf>
    <xf numFmtId="0" fontId="25" fillId="0" borderId="25" xfId="0" applyFont="1" applyBorder="1" applyAlignment="1" quotePrefix="1">
      <alignment horizontal="center" vertical="center" wrapText="1"/>
    </xf>
    <xf numFmtId="0" fontId="25" fillId="0" borderId="25" xfId="0" applyFont="1" applyFill="1" applyBorder="1" applyAlignment="1">
      <alignment horizontal="center" vertical="center" wrapText="1"/>
    </xf>
    <xf numFmtId="173" fontId="25" fillId="0" borderId="25" xfId="0" applyNumberFormat="1" applyFont="1" applyBorder="1" applyAlignment="1">
      <alignment horizontal="center" vertical="center" wrapText="1"/>
    </xf>
    <xf numFmtId="173" fontId="25" fillId="0" borderId="23" xfId="0" applyNumberFormat="1" applyFont="1" applyBorder="1" applyAlignment="1">
      <alignment horizontal="center" vertical="center" wrapText="1"/>
    </xf>
    <xf numFmtId="173" fontId="25" fillId="0" borderId="26" xfId="0" applyNumberFormat="1" applyFont="1" applyBorder="1" applyAlignment="1">
      <alignment horizontal="center" vertical="center" wrapText="1"/>
    </xf>
    <xf numFmtId="49" fontId="25" fillId="26" borderId="23" xfId="0" applyNumberFormat="1" applyFont="1" applyFill="1" applyBorder="1" applyAlignment="1">
      <alignment horizontal="center" vertical="center"/>
    </xf>
    <xf numFmtId="0" fontId="25" fillId="0" borderId="25" xfId="0" applyFont="1" applyFill="1" applyBorder="1" applyAlignment="1">
      <alignment horizontal="center" vertical="center" wrapText="1"/>
    </xf>
    <xf numFmtId="0" fontId="25" fillId="0" borderId="23" xfId="0" applyFont="1" applyFill="1" applyBorder="1" applyAlignment="1">
      <alignment horizontal="center" vertical="center" wrapText="1"/>
    </xf>
    <xf numFmtId="0" fontId="25" fillId="0" borderId="26" xfId="0" applyFont="1" applyFill="1" applyBorder="1" applyAlignment="1">
      <alignment horizontal="center" vertical="center" wrapText="1"/>
    </xf>
    <xf numFmtId="173" fontId="25" fillId="0" borderId="25" xfId="0" applyNumberFormat="1" applyFont="1" applyFill="1" applyBorder="1" applyAlignment="1">
      <alignment horizontal="center" vertical="center" wrapText="1"/>
    </xf>
    <xf numFmtId="49" fontId="25" fillId="0" borderId="25" xfId="0" applyNumberFormat="1" applyFont="1" applyBorder="1" applyAlignment="1">
      <alignment horizontal="center" vertical="center"/>
    </xf>
    <xf numFmtId="49" fontId="25" fillId="26" borderId="25" xfId="0" applyNumberFormat="1" applyFont="1" applyFill="1" applyBorder="1" applyAlignment="1">
      <alignment horizontal="center" vertical="center"/>
    </xf>
    <xf numFmtId="49" fontId="25" fillId="26" borderId="26" xfId="0" applyNumberFormat="1" applyFont="1" applyFill="1" applyBorder="1" applyAlignment="1">
      <alignment horizontal="center" vertical="center"/>
    </xf>
    <xf numFmtId="173" fontId="25" fillId="0" borderId="25" xfId="0" applyNumberFormat="1" applyFont="1" applyBorder="1" applyAlignment="1">
      <alignment horizontal="center" vertical="center" wrapText="1"/>
    </xf>
    <xf numFmtId="173" fontId="25" fillId="0" borderId="26" xfId="0" applyNumberFormat="1" applyFont="1" applyBorder="1" applyAlignment="1">
      <alignment horizontal="center" vertical="center" wrapText="1"/>
    </xf>
    <xf numFmtId="20" fontId="30" fillId="0" borderId="0" xfId="0" applyNumberFormat="1" applyFont="1" applyBorder="1" applyAlignment="1">
      <alignment horizontal="left" vertical="center"/>
    </xf>
    <xf numFmtId="0" fontId="25" fillId="0" borderId="25" xfId="0" applyFont="1" applyBorder="1" applyAlignment="1">
      <alignment horizontal="center" vertical="center" wrapText="1"/>
    </xf>
    <xf numFmtId="0" fontId="25" fillId="0" borderId="26" xfId="0" applyFont="1" applyBorder="1" applyAlignment="1">
      <alignment horizontal="center" vertical="center" wrapText="1"/>
    </xf>
    <xf numFmtId="0" fontId="25" fillId="0" borderId="25" xfId="0" applyFont="1" applyBorder="1" applyAlignment="1">
      <alignment horizontal="left" vertical="center" wrapText="1"/>
    </xf>
    <xf numFmtId="4" fontId="25" fillId="0" borderId="23" xfId="0" applyNumberFormat="1" applyFont="1" applyFill="1" applyBorder="1" applyAlignment="1">
      <alignment horizontal="center" vertical="center" wrapText="1"/>
    </xf>
    <xf numFmtId="0" fontId="23" fillId="24" borderId="22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3" fillId="0" borderId="0" xfId="0" applyFont="1" applyFill="1" applyAlignment="1">
      <alignment horizontal="left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23" fillId="24" borderId="10" xfId="0" applyFont="1" applyFill="1" applyBorder="1" applyAlignment="1">
      <alignment horizontal="center" vertical="center" textRotation="90" wrapText="1"/>
    </xf>
    <xf numFmtId="49" fontId="25" fillId="0" borderId="27" xfId="0" applyNumberFormat="1" applyFont="1" applyBorder="1" applyAlignment="1">
      <alignment horizontal="center" vertical="center"/>
    </xf>
    <xf numFmtId="0" fontId="25" fillId="0" borderId="27" xfId="0" applyFont="1" applyBorder="1" applyAlignment="1">
      <alignment horizontal="left" vertical="center" wrapText="1"/>
    </xf>
    <xf numFmtId="0" fontId="25" fillId="0" borderId="28" xfId="0" applyFont="1" applyBorder="1" applyAlignment="1">
      <alignment horizontal="center" vertical="center" wrapText="1"/>
    </xf>
    <xf numFmtId="0" fontId="25" fillId="0" borderId="27" xfId="0" applyFont="1" applyBorder="1" applyAlignment="1">
      <alignment horizontal="center" vertical="center" wrapText="1"/>
    </xf>
    <xf numFmtId="0" fontId="44" fillId="0" borderId="27" xfId="0" applyFont="1" applyBorder="1" applyAlignment="1">
      <alignment horizontal="center"/>
    </xf>
    <xf numFmtId="0" fontId="25" fillId="0" borderId="27" xfId="0" applyFont="1" applyBorder="1" applyAlignment="1">
      <alignment horizontal="left" vertical="center" wrapText="1"/>
    </xf>
    <xf numFmtId="0" fontId="25" fillId="0" borderId="27" xfId="0" applyFont="1" applyBorder="1" applyAlignment="1">
      <alignment horizontal="center" vertical="center"/>
    </xf>
    <xf numFmtId="4" fontId="25" fillId="0" borderId="27" xfId="0" applyNumberFormat="1" applyFont="1" applyBorder="1" applyAlignment="1">
      <alignment horizontal="right" vertical="center" wrapText="1"/>
    </xf>
    <xf numFmtId="173" fontId="25" fillId="0" borderId="27" xfId="0" applyNumberFormat="1" applyFont="1" applyBorder="1" applyAlignment="1">
      <alignment horizontal="center" vertical="center" wrapText="1"/>
    </xf>
    <xf numFmtId="178" fontId="25" fillId="0" borderId="27" xfId="0" applyNumberFormat="1" applyFont="1" applyBorder="1" applyAlignment="1">
      <alignment horizontal="center" vertical="center" wrapText="1"/>
    </xf>
    <xf numFmtId="4" fontId="25" fillId="0" borderId="27" xfId="0" applyNumberFormat="1" applyFont="1" applyBorder="1" applyAlignment="1">
      <alignment horizontal="right" vertical="center" wrapText="1"/>
    </xf>
    <xf numFmtId="49" fontId="25" fillId="0" borderId="14" xfId="0" applyNumberFormat="1" applyFont="1" applyBorder="1" applyAlignment="1">
      <alignment horizontal="center" vertical="center"/>
    </xf>
    <xf numFmtId="0" fontId="25" fillId="0" borderId="14" xfId="0" applyFont="1" applyBorder="1" applyAlignment="1">
      <alignment horizontal="left" vertical="center" wrapText="1"/>
    </xf>
    <xf numFmtId="0" fontId="25" fillId="0" borderId="29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/>
    </xf>
    <xf numFmtId="0" fontId="25" fillId="0" borderId="14" xfId="0" applyFont="1" applyBorder="1" applyAlignment="1">
      <alignment horizontal="left" vertical="center" wrapText="1"/>
    </xf>
    <xf numFmtId="0" fontId="25" fillId="0" borderId="14" xfId="0" applyFont="1" applyBorder="1" applyAlignment="1">
      <alignment horizontal="center" vertical="center"/>
    </xf>
    <xf numFmtId="4" fontId="25" fillId="0" borderId="14" xfId="0" applyNumberFormat="1" applyFont="1" applyBorder="1" applyAlignment="1">
      <alignment horizontal="right" vertical="center" wrapText="1"/>
    </xf>
    <xf numFmtId="173" fontId="25" fillId="0" borderId="14" xfId="0" applyNumberFormat="1" applyFont="1" applyBorder="1" applyAlignment="1">
      <alignment horizontal="center" vertical="center" wrapText="1"/>
    </xf>
    <xf numFmtId="178" fontId="25" fillId="0" borderId="14" xfId="0" applyNumberFormat="1" applyFont="1" applyBorder="1" applyAlignment="1">
      <alignment horizontal="center" vertical="center" wrapText="1"/>
    </xf>
    <xf numFmtId="4" fontId="25" fillId="0" borderId="14" xfId="0" applyNumberFormat="1" applyFont="1" applyBorder="1" applyAlignment="1">
      <alignment horizontal="right" vertical="center" wrapText="1"/>
    </xf>
    <xf numFmtId="49" fontId="25" fillId="0" borderId="23" xfId="0" applyNumberFormat="1" applyFont="1" applyBorder="1" applyAlignment="1">
      <alignment horizontal="center" vertical="center"/>
    </xf>
    <xf numFmtId="49" fontId="25" fillId="0" borderId="26" xfId="0" applyNumberFormat="1" applyFont="1" applyBorder="1" applyAlignment="1">
      <alignment horizontal="center" vertical="center"/>
    </xf>
    <xf numFmtId="0" fontId="25" fillId="0" borderId="26" xfId="0" applyFont="1" applyBorder="1" applyAlignment="1">
      <alignment horizontal="left" vertical="center" wrapText="1"/>
    </xf>
    <xf numFmtId="0" fontId="25" fillId="0" borderId="30" xfId="0" applyFont="1" applyBorder="1" applyAlignment="1">
      <alignment horizontal="center" vertical="center" wrapText="1"/>
    </xf>
    <xf numFmtId="0" fontId="25" fillId="0" borderId="26" xfId="0" applyFont="1" applyBorder="1" applyAlignment="1">
      <alignment horizontal="center" vertical="center" wrapText="1"/>
    </xf>
    <xf numFmtId="0" fontId="44" fillId="0" borderId="26" xfId="0" applyFont="1" applyBorder="1" applyAlignment="1">
      <alignment horizontal="center"/>
    </xf>
    <xf numFmtId="0" fontId="25" fillId="0" borderId="26" xfId="0" applyFont="1" applyBorder="1" applyAlignment="1">
      <alignment horizontal="left" vertical="center" wrapText="1"/>
    </xf>
    <xf numFmtId="0" fontId="25" fillId="0" borderId="26" xfId="0" applyFont="1" applyBorder="1" applyAlignment="1">
      <alignment horizontal="center" vertical="center"/>
    </xf>
    <xf numFmtId="4" fontId="25" fillId="0" borderId="26" xfId="0" applyNumberFormat="1" applyFont="1" applyBorder="1" applyAlignment="1">
      <alignment horizontal="right" vertical="center" wrapText="1"/>
    </xf>
    <xf numFmtId="178" fontId="25" fillId="0" borderId="26" xfId="0" applyNumberFormat="1" applyFont="1" applyBorder="1" applyAlignment="1">
      <alignment horizontal="center" vertical="center" wrapText="1"/>
    </xf>
    <xf numFmtId="4" fontId="25" fillId="0" borderId="26" xfId="0" applyNumberFormat="1" applyFont="1" applyBorder="1" applyAlignment="1">
      <alignment horizontal="right" vertical="center" wrapText="1"/>
    </xf>
    <xf numFmtId="0" fontId="25" fillId="0" borderId="14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left" vertical="center" wrapText="1"/>
    </xf>
    <xf numFmtId="0" fontId="25" fillId="0" borderId="14" xfId="0" applyFont="1" applyFill="1" applyBorder="1" applyAlignment="1">
      <alignment horizontal="left" vertical="center" wrapText="1"/>
    </xf>
    <xf numFmtId="0" fontId="45" fillId="0" borderId="14" xfId="0" applyFont="1" applyFill="1" applyBorder="1" applyAlignment="1">
      <alignment/>
    </xf>
    <xf numFmtId="0" fontId="25" fillId="0" borderId="14" xfId="0" applyFont="1" applyFill="1" applyBorder="1" applyAlignment="1">
      <alignment horizontal="left" vertical="center" wrapText="1"/>
    </xf>
    <xf numFmtId="4" fontId="25" fillId="0" borderId="14" xfId="0" applyNumberFormat="1" applyFont="1" applyFill="1" applyBorder="1" applyAlignment="1">
      <alignment horizontal="right" vertical="center" wrapText="1"/>
    </xf>
    <xf numFmtId="173" fontId="25" fillId="0" borderId="14" xfId="0" applyNumberFormat="1" applyFont="1" applyFill="1" applyBorder="1" applyAlignment="1">
      <alignment horizontal="center" vertical="center" wrapText="1"/>
    </xf>
    <xf numFmtId="9" fontId="25" fillId="0" borderId="14" xfId="0" applyNumberFormat="1" applyFont="1" applyFill="1" applyBorder="1" applyAlignment="1">
      <alignment horizontal="center" vertical="center" wrapText="1"/>
    </xf>
    <xf numFmtId="49" fontId="25" fillId="0" borderId="14" xfId="0" applyNumberFormat="1" applyFont="1" applyFill="1" applyBorder="1" applyAlignment="1">
      <alignment horizontal="center" vertical="center"/>
    </xf>
    <xf numFmtId="49" fontId="25" fillId="0" borderId="14" xfId="0" applyNumberFormat="1" applyFont="1" applyFill="1" applyBorder="1" applyAlignment="1">
      <alignment horizontal="center" vertical="center" wrapText="1"/>
    </xf>
    <xf numFmtId="0" fontId="25" fillId="0" borderId="23" xfId="0" applyFont="1" applyBorder="1" applyAlignment="1">
      <alignment horizontal="left" vertical="center" wrapText="1"/>
    </xf>
    <xf numFmtId="4" fontId="25" fillId="0" borderId="25" xfId="0" applyNumberFormat="1" applyFont="1" applyBorder="1" applyAlignment="1">
      <alignment horizontal="right" vertical="center" wrapText="1"/>
    </xf>
    <xf numFmtId="0" fontId="25" fillId="0" borderId="26" xfId="0" applyFont="1" applyBorder="1" applyAlignment="1">
      <alignment horizontal="left" vertical="center" wrapText="1"/>
    </xf>
    <xf numFmtId="0" fontId="25" fillId="0" borderId="23" xfId="0" applyFont="1" applyBorder="1" applyAlignment="1">
      <alignment horizontal="center" vertical="center" wrapText="1"/>
    </xf>
    <xf numFmtId="4" fontId="25" fillId="0" borderId="23" xfId="0" applyNumberFormat="1" applyFont="1" applyBorder="1" applyAlignment="1">
      <alignment horizontal="right" vertical="center" wrapText="1"/>
    </xf>
    <xf numFmtId="4" fontId="25" fillId="0" borderId="23" xfId="0" applyNumberFormat="1" applyFont="1" applyBorder="1" applyAlignment="1">
      <alignment horizontal="right" vertical="center" wrapText="1"/>
    </xf>
    <xf numFmtId="0" fontId="25" fillId="0" borderId="14" xfId="0" applyFont="1" applyFill="1" applyBorder="1" applyAlignment="1">
      <alignment horizontal="center" vertical="center" wrapText="1"/>
    </xf>
    <xf numFmtId="0" fontId="45" fillId="0" borderId="25" xfId="0" applyFont="1" applyFill="1" applyBorder="1" applyAlignment="1">
      <alignment/>
    </xf>
    <xf numFmtId="0" fontId="25" fillId="0" borderId="25" xfId="0" applyFont="1" applyFill="1" applyBorder="1" applyAlignment="1">
      <alignment horizontal="left" vertical="center" wrapText="1"/>
    </xf>
    <xf numFmtId="0" fontId="25" fillId="0" borderId="23" xfId="0" applyNumberFormat="1" applyFont="1" applyFill="1" applyBorder="1" applyAlignment="1">
      <alignment horizontal="center" vertical="center" wrapText="1"/>
    </xf>
    <xf numFmtId="4" fontId="25" fillId="0" borderId="14" xfId="0" applyNumberFormat="1" applyFont="1" applyFill="1" applyBorder="1" applyAlignment="1">
      <alignment horizontal="right" vertical="center" wrapText="1"/>
    </xf>
    <xf numFmtId="173" fontId="25" fillId="0" borderId="14" xfId="0" applyNumberFormat="1" applyFont="1" applyFill="1" applyBorder="1" applyAlignment="1">
      <alignment horizontal="center" vertical="center" wrapText="1"/>
    </xf>
    <xf numFmtId="9" fontId="25" fillId="0" borderId="14" xfId="0" applyNumberFormat="1" applyFont="1" applyFill="1" applyBorder="1" applyAlignment="1">
      <alignment horizontal="center" vertical="center" wrapText="1"/>
    </xf>
    <xf numFmtId="0" fontId="25" fillId="0" borderId="31" xfId="0" applyFont="1" applyFill="1" applyBorder="1" applyAlignment="1">
      <alignment horizontal="center" vertical="center" wrapText="1"/>
    </xf>
    <xf numFmtId="0" fontId="25" fillId="0" borderId="31" xfId="0" applyFont="1" applyBorder="1" applyAlignment="1">
      <alignment horizontal="left" vertical="center" wrapText="1"/>
    </xf>
    <xf numFmtId="0" fontId="46" fillId="0" borderId="14" xfId="0" applyFont="1" applyBorder="1" applyAlignment="1">
      <alignment horizontal="center" vertical="center"/>
    </xf>
    <xf numFmtId="0" fontId="25" fillId="0" borderId="14" xfId="0" applyFont="1" applyFill="1" applyBorder="1" applyAlignment="1">
      <alignment horizontal="center" vertical="center" wrapText="1"/>
    </xf>
    <xf numFmtId="0" fontId="46" fillId="0" borderId="29" xfId="0" applyFont="1" applyBorder="1" applyAlignment="1">
      <alignment horizontal="center" vertical="center"/>
    </xf>
    <xf numFmtId="0" fontId="25" fillId="0" borderId="25" xfId="0" applyFont="1" applyBorder="1" applyAlignment="1">
      <alignment horizontal="left" vertical="center" wrapText="1"/>
    </xf>
    <xf numFmtId="0" fontId="25" fillId="0" borderId="25" xfId="0" applyFont="1" applyFill="1" applyBorder="1" applyAlignment="1">
      <alignment horizontal="center" vertical="center" wrapText="1"/>
    </xf>
    <xf numFmtId="4" fontId="25" fillId="0" borderId="14" xfId="0" applyNumberFormat="1" applyFont="1" applyBorder="1" applyAlignment="1">
      <alignment horizontal="right" vertical="center" wrapText="1"/>
    </xf>
    <xf numFmtId="9" fontId="25" fillId="0" borderId="14" xfId="0" applyNumberFormat="1" applyFont="1" applyBorder="1" applyAlignment="1">
      <alignment horizontal="center" vertical="center" wrapText="1"/>
    </xf>
    <xf numFmtId="0" fontId="47" fillId="0" borderId="0" xfId="0" applyFont="1" applyAlignment="1">
      <alignment horizontal="right"/>
    </xf>
    <xf numFmtId="0" fontId="47" fillId="0" borderId="26" xfId="0" applyFont="1" applyBorder="1" applyAlignment="1">
      <alignment/>
    </xf>
    <xf numFmtId="0" fontId="25" fillId="0" borderId="0" xfId="0" applyFont="1" applyBorder="1" applyAlignment="1">
      <alignment horizontal="left" vertical="center" wrapText="1"/>
    </xf>
    <xf numFmtId="0" fontId="25" fillId="0" borderId="15" xfId="0" applyFont="1" applyBorder="1" applyAlignment="1" quotePrefix="1">
      <alignment horizontal="center" vertical="center"/>
    </xf>
    <xf numFmtId="0" fontId="25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4" fontId="25" fillId="0" borderId="0" xfId="0" applyNumberFormat="1" applyFont="1" applyBorder="1" applyAlignment="1">
      <alignment horizontal="right" vertical="center" wrapText="1"/>
    </xf>
    <xf numFmtId="173" fontId="25" fillId="0" borderId="0" xfId="0" applyNumberFormat="1" applyFont="1" applyBorder="1" applyAlignment="1">
      <alignment horizontal="center" vertical="center" wrapText="1"/>
    </xf>
    <xf numFmtId="9" fontId="25" fillId="0" borderId="0" xfId="0" applyNumberFormat="1" applyFont="1" applyBorder="1" applyAlignment="1">
      <alignment horizontal="center" vertical="center" wrapText="1"/>
    </xf>
    <xf numFmtId="49" fontId="25" fillId="0" borderId="0" xfId="0" applyNumberFormat="1" applyFont="1" applyBorder="1" applyAlignment="1">
      <alignment horizontal="center" vertical="center"/>
    </xf>
    <xf numFmtId="49" fontId="48" fillId="0" borderId="0" xfId="0" applyNumberFormat="1" applyFont="1" applyBorder="1" applyAlignment="1">
      <alignment horizontal="left" vertical="center" wrapText="1"/>
    </xf>
    <xf numFmtId="4" fontId="25" fillId="0" borderId="0" xfId="0" applyNumberFormat="1" applyFont="1" applyBorder="1" applyAlignment="1">
      <alignment horizontal="center" vertical="center" wrapText="1"/>
    </xf>
    <xf numFmtId="0" fontId="25" fillId="0" borderId="25" xfId="0" applyFont="1" applyBorder="1" applyAlignment="1">
      <alignment horizontal="left" vertical="center" wrapText="1"/>
    </xf>
    <xf numFmtId="0" fontId="25" fillId="0" borderId="25" xfId="0" applyFont="1" applyBorder="1" applyAlignment="1">
      <alignment horizontal="center" vertical="center" wrapText="1"/>
    </xf>
    <xf numFmtId="9" fontId="25" fillId="0" borderId="23" xfId="0" applyNumberFormat="1" applyFont="1" applyBorder="1" applyAlignment="1">
      <alignment horizontal="center" vertical="center" wrapText="1"/>
    </xf>
    <xf numFmtId="49" fontId="25" fillId="0" borderId="23" xfId="0" applyNumberFormat="1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left" vertical="center" wrapText="1"/>
    </xf>
    <xf numFmtId="0" fontId="25" fillId="0" borderId="26" xfId="0" applyFont="1" applyBorder="1" applyAlignment="1">
      <alignment horizontal="center" vertical="center" wrapText="1"/>
    </xf>
    <xf numFmtId="0" fontId="25" fillId="0" borderId="30" xfId="0" applyFont="1" applyBorder="1" applyAlignment="1">
      <alignment horizontal="center" vertical="center" wrapText="1"/>
    </xf>
    <xf numFmtId="9" fontId="25" fillId="0" borderId="26" xfId="0" applyNumberFormat="1" applyFont="1" applyBorder="1" applyAlignment="1">
      <alignment horizontal="center" vertical="center" wrapText="1"/>
    </xf>
    <xf numFmtId="4" fontId="25" fillId="0" borderId="26" xfId="0" applyNumberFormat="1" applyFont="1" applyBorder="1" applyAlignment="1">
      <alignment horizontal="right" vertical="center" wrapText="1"/>
    </xf>
    <xf numFmtId="49" fontId="25" fillId="0" borderId="26" xfId="0" applyNumberFormat="1" applyFont="1" applyBorder="1" applyAlignment="1">
      <alignment horizontal="center" vertical="center" wrapText="1"/>
    </xf>
    <xf numFmtId="172" fontId="25" fillId="0" borderId="32" xfId="0" applyNumberFormat="1" applyFont="1" applyFill="1" applyBorder="1" applyAlignment="1">
      <alignment horizontal="right" vertical="center" wrapText="1"/>
    </xf>
    <xf numFmtId="0" fontId="25" fillId="0" borderId="25" xfId="0" applyFont="1" applyFill="1" applyBorder="1" applyAlignment="1" quotePrefix="1">
      <alignment horizontal="center" vertical="center" wrapText="1"/>
    </xf>
    <xf numFmtId="0" fontId="25" fillId="0" borderId="23" xfId="0" applyFont="1" applyFill="1" applyBorder="1" applyAlignment="1" quotePrefix="1">
      <alignment horizontal="center" vertical="center" wrapText="1"/>
    </xf>
    <xf numFmtId="0" fontId="25" fillId="0" borderId="26" xfId="0" applyFont="1" applyFill="1" applyBorder="1" applyAlignment="1" quotePrefix="1">
      <alignment horizontal="center" vertical="center" wrapText="1"/>
    </xf>
    <xf numFmtId="9" fontId="25" fillId="0" borderId="25" xfId="0" applyNumberFormat="1" applyFont="1" applyFill="1" applyBorder="1" applyAlignment="1">
      <alignment horizontal="center" vertical="center" wrapText="1"/>
    </xf>
    <xf numFmtId="0" fontId="25" fillId="0" borderId="26" xfId="0" applyFont="1" applyFill="1" applyBorder="1" applyAlignment="1">
      <alignment horizontal="left" vertical="center" wrapText="1"/>
    </xf>
    <xf numFmtId="4" fontId="25" fillId="0" borderId="26" xfId="0" applyNumberFormat="1" applyFont="1" applyFill="1" applyBorder="1" applyAlignment="1">
      <alignment horizontal="right" vertical="center" wrapText="1"/>
    </xf>
    <xf numFmtId="9" fontId="25" fillId="0" borderId="23" xfId="0" applyNumberFormat="1" applyFont="1" applyFill="1" applyBorder="1" applyAlignment="1">
      <alignment horizontal="center" vertical="center" wrapText="1"/>
    </xf>
    <xf numFmtId="9" fontId="25" fillId="0" borderId="26" xfId="0" applyNumberFormat="1" applyFont="1" applyFill="1" applyBorder="1" applyAlignment="1">
      <alignment horizontal="center" vertical="center" wrapText="1"/>
    </xf>
    <xf numFmtId="49" fontId="25" fillId="0" borderId="12" xfId="0" applyNumberFormat="1" applyFont="1" applyBorder="1" applyAlignment="1">
      <alignment horizontal="center" vertical="center"/>
    </xf>
    <xf numFmtId="49" fontId="25" fillId="0" borderId="11" xfId="0" applyNumberFormat="1" applyFont="1" applyBorder="1" applyAlignment="1">
      <alignment horizontal="center" vertical="center"/>
    </xf>
    <xf numFmtId="49" fontId="25" fillId="0" borderId="12" xfId="0" applyNumberFormat="1" applyFont="1" applyBorder="1" applyAlignment="1" quotePrefix="1">
      <alignment horizontal="center" vertical="center"/>
    </xf>
    <xf numFmtId="49" fontId="25" fillId="0" borderId="11" xfId="0" applyNumberFormat="1" applyFont="1" applyBorder="1" applyAlignment="1" quotePrefix="1">
      <alignment horizontal="center" vertical="center"/>
    </xf>
    <xf numFmtId="0" fontId="25" fillId="0" borderId="12" xfId="0" applyFont="1" applyBorder="1" applyAlignment="1" quotePrefix="1">
      <alignment horizontal="center" vertical="center" wrapText="1"/>
    </xf>
    <xf numFmtId="0" fontId="25" fillId="0" borderId="11" xfId="0" applyFont="1" applyBorder="1" applyAlignment="1" quotePrefix="1">
      <alignment horizontal="center" vertical="center" wrapText="1"/>
    </xf>
    <xf numFmtId="0" fontId="25" fillId="0" borderId="12" xfId="0" applyFont="1" applyBorder="1" applyAlignment="1">
      <alignment horizontal="left" vertical="center" wrapText="1"/>
    </xf>
    <xf numFmtId="0" fontId="25" fillId="0" borderId="11" xfId="0" applyFont="1" applyBorder="1" applyAlignment="1">
      <alignment horizontal="left" vertical="center" wrapText="1"/>
    </xf>
    <xf numFmtId="173" fontId="25" fillId="0" borderId="15" xfId="0" applyNumberFormat="1" applyFont="1" applyFill="1" applyBorder="1" applyAlignment="1">
      <alignment horizontal="center" vertical="center" wrapText="1"/>
    </xf>
    <xf numFmtId="172" fontId="25" fillId="0" borderId="12" xfId="0" applyNumberFormat="1" applyFont="1" applyFill="1" applyBorder="1" applyAlignment="1">
      <alignment horizontal="right" vertical="center" wrapText="1"/>
    </xf>
    <xf numFmtId="0" fontId="25" fillId="0" borderId="26" xfId="0" applyFont="1" applyFill="1" applyBorder="1" applyAlignment="1">
      <alignment horizontal="center" vertical="center" wrapText="1"/>
    </xf>
    <xf numFmtId="4" fontId="25" fillId="0" borderId="26" xfId="0" applyNumberFormat="1" applyFont="1" applyFill="1" applyBorder="1" applyAlignment="1">
      <alignment horizontal="center" vertical="center" wrapText="1"/>
    </xf>
    <xf numFmtId="0" fontId="25" fillId="0" borderId="26" xfId="0" applyNumberFormat="1" applyFont="1" applyFill="1" applyBorder="1" applyAlignment="1">
      <alignment horizontal="center" vertical="center" wrapText="1"/>
    </xf>
    <xf numFmtId="0" fontId="25" fillId="0" borderId="14" xfId="0" applyNumberFormat="1" applyFont="1" applyBorder="1" applyAlignment="1">
      <alignment horizontal="center" vertical="center" wrapText="1"/>
    </xf>
    <xf numFmtId="4" fontId="25" fillId="0" borderId="14" xfId="0" applyNumberFormat="1" applyFont="1" applyBorder="1" applyAlignment="1">
      <alignment horizontal="left" vertical="center" wrapText="1"/>
    </xf>
    <xf numFmtId="4" fontId="25" fillId="0" borderId="14" xfId="0" applyNumberFormat="1" applyFont="1" applyBorder="1" applyAlignment="1">
      <alignment horizontal="center" vertical="center" wrapText="1"/>
    </xf>
    <xf numFmtId="3" fontId="25" fillId="0" borderId="14" xfId="0" applyNumberFormat="1" applyFont="1" applyBorder="1" applyAlignment="1">
      <alignment horizontal="center" vertical="center" wrapText="1"/>
    </xf>
    <xf numFmtId="4" fontId="25" fillId="0" borderId="14" xfId="0" applyNumberFormat="1" applyFont="1" applyBorder="1" applyAlignment="1">
      <alignment horizontal="right" vertical="center" wrapText="1"/>
    </xf>
    <xf numFmtId="173" fontId="25" fillId="0" borderId="14" xfId="0" applyNumberFormat="1" applyFont="1" applyBorder="1" applyAlignment="1">
      <alignment horizontal="center" vertical="center" wrapText="1"/>
    </xf>
    <xf numFmtId="179" fontId="25" fillId="0" borderId="14" xfId="0" applyNumberFormat="1" applyFont="1" applyBorder="1" applyAlignment="1">
      <alignment horizontal="center" vertical="center" wrapText="1"/>
    </xf>
    <xf numFmtId="9" fontId="25" fillId="0" borderId="14" xfId="0" applyNumberFormat="1" applyFont="1" applyBorder="1" applyAlignment="1">
      <alignment horizontal="center" vertical="center" wrapText="1"/>
    </xf>
    <xf numFmtId="0" fontId="25" fillId="0" borderId="11" xfId="0" applyFont="1" applyBorder="1" applyAlignment="1" quotePrefix="1">
      <alignment horizontal="center" vertical="center"/>
    </xf>
    <xf numFmtId="9" fontId="25" fillId="0" borderId="25" xfId="0" applyNumberFormat="1" applyFont="1" applyBorder="1" applyAlignment="1">
      <alignment horizontal="center" vertical="center" wrapText="1"/>
    </xf>
    <xf numFmtId="49" fontId="25" fillId="0" borderId="25" xfId="0" applyNumberFormat="1" applyFont="1" applyBorder="1" applyAlignment="1">
      <alignment horizontal="center" vertical="center" wrapText="1"/>
    </xf>
    <xf numFmtId="9" fontId="25" fillId="0" borderId="26" xfId="0" applyNumberFormat="1" applyFont="1" applyFill="1" applyBorder="1" applyAlignment="1">
      <alignment horizontal="center" vertical="center"/>
    </xf>
    <xf numFmtId="0" fontId="21" fillId="0" borderId="25" xfId="0" applyFont="1" applyFill="1" applyBorder="1" applyAlignment="1">
      <alignment horizontal="center" vertical="center" wrapText="1"/>
    </xf>
    <xf numFmtId="49" fontId="25" fillId="26" borderId="33" xfId="0" applyNumberFormat="1" applyFont="1" applyFill="1" applyBorder="1" applyAlignment="1">
      <alignment horizontal="center" vertical="center"/>
    </xf>
    <xf numFmtId="0" fontId="25" fillId="0" borderId="14" xfId="0" applyFont="1" applyBorder="1" applyAlignment="1">
      <alignment horizontal="left" vertical="center" wrapText="1"/>
    </xf>
    <xf numFmtId="0" fontId="25" fillId="0" borderId="33" xfId="0" applyFont="1" applyBorder="1" applyAlignment="1">
      <alignment horizontal="left" vertical="center" wrapText="1"/>
    </xf>
    <xf numFmtId="49" fontId="25" fillId="0" borderId="14" xfId="0" applyNumberFormat="1" applyFont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left" vertical="center" wrapText="1"/>
    </xf>
    <xf numFmtId="4" fontId="48" fillId="0" borderId="29" xfId="0" applyNumberFormat="1" applyFont="1" applyBorder="1" applyAlignment="1">
      <alignment horizontal="center" vertical="center" wrapText="1"/>
    </xf>
    <xf numFmtId="4" fontId="25" fillId="0" borderId="29" xfId="0" applyNumberFormat="1" applyFont="1" applyBorder="1" applyAlignment="1">
      <alignment horizontal="center" vertical="center" wrapText="1"/>
    </xf>
    <xf numFmtId="0" fontId="25" fillId="0" borderId="29" xfId="0" applyFont="1" applyBorder="1" applyAlignment="1">
      <alignment horizontal="center" vertical="center" wrapText="1"/>
    </xf>
    <xf numFmtId="0" fontId="25" fillId="0" borderId="34" xfId="0" applyFont="1" applyFill="1" applyBorder="1" applyAlignment="1">
      <alignment horizontal="left" vertical="center" wrapText="1"/>
    </xf>
    <xf numFmtId="0" fontId="25" fillId="0" borderId="34" xfId="0" applyFont="1" applyFill="1" applyBorder="1" applyAlignment="1">
      <alignment horizontal="center" vertical="center" wrapText="1"/>
    </xf>
    <xf numFmtId="4" fontId="25" fillId="0" borderId="25" xfId="0" applyNumberFormat="1" applyFont="1" applyFill="1" applyBorder="1" applyAlignment="1">
      <alignment horizontal="right" vertical="center" wrapText="1"/>
    </xf>
    <xf numFmtId="49" fontId="25" fillId="0" borderId="34" xfId="0" applyNumberFormat="1" applyFont="1" applyFill="1" applyBorder="1" applyAlignment="1">
      <alignment horizontal="center" vertical="center"/>
    </xf>
    <xf numFmtId="0" fontId="25" fillId="0" borderId="23" xfId="0" applyFont="1" applyFill="1" applyBorder="1" applyAlignment="1">
      <alignment horizontal="left" vertical="center" wrapText="1"/>
    </xf>
    <xf numFmtId="0" fontId="25" fillId="0" borderId="35" xfId="0" applyFont="1" applyFill="1" applyBorder="1" applyAlignment="1">
      <alignment horizontal="left" vertical="center" wrapText="1"/>
    </xf>
    <xf numFmtId="0" fontId="25" fillId="0" borderId="35" xfId="0" applyFont="1" applyFill="1" applyBorder="1" applyAlignment="1">
      <alignment horizontal="center" vertical="center" wrapText="1"/>
    </xf>
    <xf numFmtId="0" fontId="25" fillId="0" borderId="23" xfId="0" applyFont="1" applyFill="1" applyBorder="1" applyAlignment="1">
      <alignment horizontal="center" vertical="center" wrapText="1"/>
    </xf>
    <xf numFmtId="4" fontId="25" fillId="0" borderId="23" xfId="0" applyNumberFormat="1" applyFont="1" applyFill="1" applyBorder="1" applyAlignment="1">
      <alignment horizontal="right" vertical="center" wrapText="1"/>
    </xf>
    <xf numFmtId="173" fontId="25" fillId="0" borderId="23" xfId="0" applyNumberFormat="1" applyFont="1" applyFill="1" applyBorder="1" applyAlignment="1">
      <alignment horizontal="center" vertical="center" wrapText="1"/>
    </xf>
    <xf numFmtId="49" fontId="25" fillId="0" borderId="35" xfId="0" applyNumberFormat="1" applyFont="1" applyFill="1" applyBorder="1" applyAlignment="1">
      <alignment horizontal="center" vertical="center"/>
    </xf>
    <xf numFmtId="9" fontId="25" fillId="0" borderId="11" xfId="0" applyNumberFormat="1" applyFont="1" applyBorder="1" applyAlignment="1">
      <alignment horizontal="center" vertical="center" wrapText="1"/>
    </xf>
    <xf numFmtId="0" fontId="25" fillId="0" borderId="30" xfId="0" applyFont="1" applyFill="1" applyBorder="1" applyAlignment="1">
      <alignment horizontal="left" vertical="center" wrapText="1"/>
    </xf>
    <xf numFmtId="0" fontId="25" fillId="0" borderId="30" xfId="0" applyFont="1" applyFill="1" applyBorder="1" applyAlignment="1">
      <alignment horizontal="center" vertical="center" wrapText="1"/>
    </xf>
    <xf numFmtId="0" fontId="25" fillId="0" borderId="26" xfId="0" applyFont="1" applyFill="1" applyBorder="1" applyAlignment="1">
      <alignment horizontal="center" vertical="center" wrapText="1"/>
    </xf>
    <xf numFmtId="4" fontId="25" fillId="0" borderId="26" xfId="0" applyNumberFormat="1" applyFont="1" applyFill="1" applyBorder="1" applyAlignment="1">
      <alignment horizontal="right" vertical="center" wrapText="1"/>
    </xf>
    <xf numFmtId="14" fontId="25" fillId="0" borderId="26" xfId="0" applyNumberFormat="1" applyFont="1" applyFill="1" applyBorder="1" applyAlignment="1">
      <alignment horizontal="center" vertical="center"/>
    </xf>
    <xf numFmtId="173" fontId="25" fillId="0" borderId="26" xfId="0" applyNumberFormat="1" applyFont="1" applyFill="1" applyBorder="1" applyAlignment="1">
      <alignment horizontal="center" vertical="center" wrapText="1"/>
    </xf>
    <xf numFmtId="49" fontId="25" fillId="0" borderId="30" xfId="0" applyNumberFormat="1" applyFont="1" applyFill="1" applyBorder="1" applyAlignment="1">
      <alignment horizontal="center" vertical="center"/>
    </xf>
    <xf numFmtId="0" fontId="25" fillId="0" borderId="31" xfId="0" applyFont="1" applyBorder="1" applyAlignment="1">
      <alignment horizontal="justify" vertical="top"/>
    </xf>
    <xf numFmtId="0" fontId="49" fillId="0" borderId="25" xfId="0" applyFont="1" applyBorder="1" applyAlignment="1">
      <alignment horizontal="justify" vertical="justify"/>
    </xf>
    <xf numFmtId="0" fontId="49" fillId="0" borderId="25" xfId="0" applyFont="1" applyBorder="1" applyAlignment="1">
      <alignment/>
    </xf>
    <xf numFmtId="4" fontId="25" fillId="0" borderId="25" xfId="0" applyNumberFormat="1" applyFont="1" applyBorder="1" applyAlignment="1">
      <alignment horizontal="right" vertical="center" wrapText="1"/>
    </xf>
    <xf numFmtId="9" fontId="25" fillId="0" borderId="25" xfId="0" applyNumberFormat="1" applyFont="1" applyBorder="1" applyAlignment="1">
      <alignment horizontal="center" vertical="center" wrapText="1"/>
    </xf>
    <xf numFmtId="0" fontId="25" fillId="0" borderId="30" xfId="0" applyFont="1" applyBorder="1" applyAlignment="1">
      <alignment horizontal="left" vertical="center" wrapText="1"/>
    </xf>
    <xf numFmtId="0" fontId="49" fillId="0" borderId="30" xfId="0" applyFont="1" applyBorder="1" applyAlignment="1">
      <alignment horizontal="justify" vertical="justify"/>
    </xf>
    <xf numFmtId="0" fontId="25" fillId="0" borderId="30" xfId="0" applyFont="1" applyBorder="1" applyAlignment="1">
      <alignment horizontal="center" vertical="center" wrapText="1"/>
    </xf>
    <xf numFmtId="0" fontId="49" fillId="0" borderId="30" xfId="0" applyFont="1" applyBorder="1" applyAlignment="1">
      <alignment/>
    </xf>
    <xf numFmtId="0" fontId="25" fillId="0" borderId="30" xfId="0" applyFont="1" applyBorder="1" applyAlignment="1">
      <alignment horizontal="left" vertical="center" wrapText="1"/>
    </xf>
    <xf numFmtId="4" fontId="25" fillId="0" borderId="26" xfId="0" applyNumberFormat="1" applyFont="1" applyBorder="1" applyAlignment="1">
      <alignment horizontal="right" vertical="center" wrapText="1"/>
    </xf>
    <xf numFmtId="9" fontId="25" fillId="0" borderId="26" xfId="0" applyNumberFormat="1" applyFont="1" applyBorder="1" applyAlignment="1">
      <alignment horizontal="center" vertical="center" wrapText="1"/>
    </xf>
    <xf numFmtId="49" fontId="25" fillId="0" borderId="30" xfId="0" applyNumberFormat="1" applyFont="1" applyBorder="1" applyAlignment="1">
      <alignment horizontal="center" vertical="center"/>
    </xf>
    <xf numFmtId="0" fontId="25" fillId="0" borderId="29" xfId="0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center" wrapText="1"/>
    </xf>
    <xf numFmtId="49" fontId="25" fillId="0" borderId="31" xfId="0" applyNumberFormat="1" applyFont="1" applyFill="1" applyBorder="1" applyAlignment="1">
      <alignment horizontal="center" vertical="center"/>
    </xf>
    <xf numFmtId="173" fontId="25" fillId="0" borderId="12" xfId="0" applyNumberFormat="1" applyFont="1" applyBorder="1" applyAlignment="1">
      <alignment horizontal="center" vertical="center" wrapText="1"/>
    </xf>
    <xf numFmtId="173" fontId="25" fillId="0" borderId="11" xfId="0" applyNumberFormat="1" applyFont="1" applyBorder="1" applyAlignment="1">
      <alignment horizontal="center" vertical="center" wrapText="1"/>
    </xf>
    <xf numFmtId="9" fontId="25" fillId="0" borderId="12" xfId="0" applyNumberFormat="1" applyFont="1" applyBorder="1" applyAlignment="1">
      <alignment horizontal="center" vertical="center" wrapText="1"/>
    </xf>
    <xf numFmtId="0" fontId="42" fillId="0" borderId="31" xfId="0" applyFont="1" applyBorder="1" applyAlignment="1">
      <alignment horizontal="left" vertical="center" wrapText="1"/>
    </xf>
    <xf numFmtId="0" fontId="25" fillId="0" borderId="26" xfId="0" applyFont="1" applyFill="1" applyBorder="1" applyAlignment="1">
      <alignment horizontal="center" vertical="center"/>
    </xf>
    <xf numFmtId="0" fontId="25" fillId="0" borderId="31" xfId="0" applyFont="1" applyBorder="1" applyAlignment="1">
      <alignment horizontal="left" vertical="center" wrapText="1"/>
    </xf>
    <xf numFmtId="0" fontId="45" fillId="0" borderId="25" xfId="0" applyFont="1" applyBorder="1" applyAlignment="1">
      <alignment/>
    </xf>
    <xf numFmtId="0" fontId="25" fillId="0" borderId="30" xfId="0" applyFont="1" applyFill="1" applyBorder="1" applyAlignment="1">
      <alignment horizontal="center" vertical="center" wrapText="1"/>
    </xf>
    <xf numFmtId="0" fontId="25" fillId="0" borderId="29" xfId="0" applyFont="1" applyFill="1" applyBorder="1" applyAlignment="1">
      <alignment horizontal="left" vertical="center" wrapText="1"/>
    </xf>
    <xf numFmtId="0" fontId="25" fillId="0" borderId="31" xfId="0" applyFont="1" applyFill="1" applyBorder="1" applyAlignment="1">
      <alignment horizontal="center" vertical="center" wrapText="1"/>
    </xf>
    <xf numFmtId="0" fontId="25" fillId="0" borderId="31" xfId="0" applyFont="1" applyFill="1" applyBorder="1" applyAlignment="1">
      <alignment horizontal="left" vertical="center" wrapText="1"/>
    </xf>
    <xf numFmtId="178" fontId="25" fillId="0" borderId="14" xfId="0" applyNumberFormat="1" applyFont="1" applyFill="1" applyBorder="1" applyAlignment="1">
      <alignment horizontal="center" vertical="center" wrapText="1"/>
    </xf>
    <xf numFmtId="49" fontId="25" fillId="0" borderId="14" xfId="0" applyNumberFormat="1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 horizontal="left" vertical="center" wrapText="1"/>
    </xf>
    <xf numFmtId="9" fontId="25" fillId="0" borderId="12" xfId="0" applyNumberFormat="1" applyFont="1" applyFill="1" applyBorder="1" applyAlignment="1">
      <alignment horizontal="center" vertical="center" wrapText="1"/>
    </xf>
    <xf numFmtId="9" fontId="25" fillId="0" borderId="11" xfId="0" applyNumberFormat="1" applyFont="1" applyFill="1" applyBorder="1" applyAlignment="1">
      <alignment horizontal="center" vertical="center" wrapText="1"/>
    </xf>
    <xf numFmtId="0" fontId="25" fillId="0" borderId="25" xfId="0" applyFont="1" applyFill="1" applyBorder="1" applyAlignment="1">
      <alignment horizontal="center" vertical="center"/>
    </xf>
    <xf numFmtId="4" fontId="37" fillId="27" borderId="26" xfId="0" applyNumberFormat="1" applyFont="1" applyFill="1" applyBorder="1" applyAlignment="1">
      <alignment horizontal="right" vertical="center"/>
    </xf>
    <xf numFmtId="173" fontId="47" fillId="0" borderId="0" xfId="0" applyNumberFormat="1" applyFont="1" applyAlignment="1">
      <alignment/>
    </xf>
    <xf numFmtId="0" fontId="47" fillId="0" borderId="0" xfId="0" applyFont="1" applyAlignment="1">
      <alignment/>
    </xf>
    <xf numFmtId="0" fontId="36" fillId="0" borderId="0" xfId="0" applyFont="1" applyBorder="1" applyAlignment="1">
      <alignment horizontal="center" vertical="center"/>
    </xf>
    <xf numFmtId="4" fontId="37" fillId="0" borderId="0" xfId="0" applyNumberFormat="1" applyFont="1" applyFill="1" applyBorder="1" applyAlignment="1">
      <alignment horizontal="right" vertical="center"/>
    </xf>
    <xf numFmtId="20" fontId="30" fillId="0" borderId="0" xfId="0" applyNumberFormat="1" applyFont="1" applyBorder="1" applyAlignment="1">
      <alignment horizontal="left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left"/>
    </xf>
    <xf numFmtId="0" fontId="47" fillId="0" borderId="0" xfId="0" applyFont="1" applyAlignment="1">
      <alignment horizontal="left"/>
    </xf>
    <xf numFmtId="4" fontId="47" fillId="0" borderId="0" xfId="0" applyNumberFormat="1" applyFont="1" applyAlignment="1">
      <alignment/>
    </xf>
    <xf numFmtId="0" fontId="30" fillId="0" borderId="0" xfId="0" applyFont="1" applyBorder="1" applyAlignment="1">
      <alignment horizontal="left" vertical="top"/>
    </xf>
    <xf numFmtId="0" fontId="25" fillId="0" borderId="15" xfId="0" applyFont="1" applyFill="1" applyBorder="1" applyAlignment="1" quotePrefix="1">
      <alignment horizontal="center" vertical="center"/>
    </xf>
    <xf numFmtId="173" fontId="22" fillId="0" borderId="0" xfId="0" applyNumberFormat="1" applyFont="1" applyAlignment="1">
      <alignment/>
    </xf>
    <xf numFmtId="0" fontId="22" fillId="0" borderId="0" xfId="0" applyFont="1" applyAlignment="1">
      <alignment horizontal="right"/>
    </xf>
    <xf numFmtId="173" fontId="22" fillId="0" borderId="0" xfId="0" applyNumberFormat="1" applyFont="1" applyBorder="1" applyAlignment="1">
      <alignment/>
    </xf>
    <xf numFmtId="0" fontId="22" fillId="0" borderId="0" xfId="0" applyFont="1" applyBorder="1" applyAlignment="1">
      <alignment/>
    </xf>
    <xf numFmtId="0" fontId="22" fillId="0" borderId="0" xfId="0" applyFont="1" applyBorder="1" applyAlignment="1">
      <alignment horizontal="right"/>
    </xf>
    <xf numFmtId="0" fontId="50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0" fontId="21" fillId="0" borderId="23" xfId="0" applyFont="1" applyFill="1" applyBorder="1" applyAlignment="1">
      <alignment horizontal="left" vertical="center" wrapText="1"/>
    </xf>
    <xf numFmtId="4" fontId="25" fillId="0" borderId="23" xfId="0" applyNumberFormat="1" applyFont="1" applyFill="1" applyBorder="1" applyAlignment="1">
      <alignment horizontal="right" vertical="center" wrapText="1"/>
    </xf>
    <xf numFmtId="0" fontId="27" fillId="0" borderId="0" xfId="0" applyFont="1" applyFill="1" applyAlignment="1">
      <alignment/>
    </xf>
    <xf numFmtId="0" fontId="52" fillId="0" borderId="23" xfId="0" applyFont="1" applyFill="1" applyBorder="1" applyAlignment="1">
      <alignment horizontal="left" vertical="center" wrapText="1"/>
    </xf>
    <xf numFmtId="0" fontId="23" fillId="24" borderId="36" xfId="0" applyFont="1" applyFill="1" applyBorder="1" applyAlignment="1">
      <alignment horizontal="center" vertical="center" wrapText="1"/>
    </xf>
    <xf numFmtId="0" fontId="25" fillId="0" borderId="26" xfId="0" applyFont="1" applyFill="1" applyBorder="1" applyAlignment="1">
      <alignment horizontal="left" vertical="center" wrapText="1"/>
    </xf>
    <xf numFmtId="4" fontId="25" fillId="0" borderId="26" xfId="0" applyNumberFormat="1" applyFont="1" applyFill="1" applyBorder="1" applyAlignment="1">
      <alignment horizontal="right" vertical="center" wrapText="1"/>
    </xf>
    <xf numFmtId="4" fontId="25" fillId="0" borderId="26" xfId="0" applyNumberFormat="1" applyFont="1" applyFill="1" applyBorder="1" applyAlignment="1">
      <alignment vertical="center" wrapText="1"/>
    </xf>
    <xf numFmtId="0" fontId="25" fillId="0" borderId="26" xfId="0" applyFont="1" applyFill="1" applyBorder="1" applyAlignment="1">
      <alignment horizontal="right" vertical="center" wrapText="1"/>
    </xf>
    <xf numFmtId="0" fontId="25" fillId="0" borderId="15" xfId="0" applyFont="1" applyFill="1" applyBorder="1" applyAlignment="1">
      <alignment horizontal="left" vertical="center" wrapText="1"/>
    </xf>
    <xf numFmtId="0" fontId="25" fillId="0" borderId="11" xfId="0" applyFont="1" applyFill="1" applyBorder="1" applyAlignment="1" quotePrefix="1">
      <alignment horizontal="center" vertical="center"/>
    </xf>
    <xf numFmtId="0" fontId="25" fillId="0" borderId="12" xfId="0" applyFont="1" applyBorder="1" applyAlignment="1" quotePrefix="1">
      <alignment horizontal="center" vertical="center"/>
    </xf>
    <xf numFmtId="16" fontId="25" fillId="0" borderId="25" xfId="0" applyNumberFormat="1" applyFont="1" applyFill="1" applyBorder="1" applyAlignment="1" quotePrefix="1">
      <alignment horizontal="center" vertical="center"/>
    </xf>
    <xf numFmtId="16" fontId="25" fillId="0" borderId="26" xfId="0" applyNumberFormat="1" applyFont="1" applyFill="1" applyBorder="1" applyAlignment="1" quotePrefix="1">
      <alignment horizontal="center" vertical="center"/>
    </xf>
    <xf numFmtId="0" fontId="25" fillId="0" borderId="12" xfId="0" applyFont="1" applyFill="1" applyBorder="1" applyAlignment="1" quotePrefix="1">
      <alignment horizontal="center" vertical="center"/>
    </xf>
    <xf numFmtId="14" fontId="25" fillId="0" borderId="26" xfId="0" applyNumberFormat="1" applyFont="1" applyFill="1" applyBorder="1" applyAlignment="1">
      <alignment horizontal="center" vertical="center" wrapText="1"/>
    </xf>
    <xf numFmtId="9" fontId="25" fillId="0" borderId="26" xfId="0" applyNumberFormat="1" applyFont="1" applyFill="1" applyBorder="1" applyAlignment="1">
      <alignment horizontal="center" vertical="center" wrapText="1"/>
    </xf>
    <xf numFmtId="2" fontId="25" fillId="0" borderId="26" xfId="0" applyNumberFormat="1" applyFont="1" applyFill="1" applyBorder="1" applyAlignment="1">
      <alignment horizontal="center" vertical="center" wrapText="1"/>
    </xf>
    <xf numFmtId="0" fontId="27" fillId="28" borderId="0" xfId="0" applyFont="1" applyFill="1" applyAlignment="1">
      <alignment/>
    </xf>
    <xf numFmtId="0" fontId="21" fillId="0" borderId="25" xfId="0" applyFont="1" applyFill="1" applyBorder="1" applyAlignment="1">
      <alignment vertical="center" wrapText="1"/>
    </xf>
    <xf numFmtId="0" fontId="25" fillId="0" borderId="26" xfId="0" applyFont="1" applyFill="1" applyBorder="1" applyAlignment="1">
      <alignment vertical="center"/>
    </xf>
    <xf numFmtId="14" fontId="25" fillId="0" borderId="26" xfId="0" applyNumberFormat="1" applyFont="1" applyFill="1" applyBorder="1" applyAlignment="1">
      <alignment vertical="center"/>
    </xf>
    <xf numFmtId="14" fontId="25" fillId="28" borderId="26" xfId="0" applyNumberFormat="1" applyFont="1" applyFill="1" applyBorder="1" applyAlignment="1">
      <alignment horizontal="center" vertical="center"/>
    </xf>
    <xf numFmtId="0" fontId="21" fillId="0" borderId="25" xfId="0" applyFont="1" applyFill="1" applyBorder="1" applyAlignment="1">
      <alignment horizontal="left" vertical="center" wrapText="1"/>
    </xf>
    <xf numFmtId="4" fontId="25" fillId="0" borderId="25" xfId="0" applyNumberFormat="1" applyFont="1" applyFill="1" applyBorder="1" applyAlignment="1">
      <alignment vertical="center" wrapText="1"/>
    </xf>
    <xf numFmtId="4" fontId="37" fillId="24" borderId="37" xfId="0" applyNumberFormat="1" applyFont="1" applyFill="1" applyBorder="1" applyAlignment="1">
      <alignment horizontal="right" vertical="center"/>
    </xf>
    <xf numFmtId="173" fontId="25" fillId="0" borderId="36" xfId="0" applyNumberFormat="1" applyFont="1" applyFill="1" applyBorder="1" applyAlignment="1">
      <alignment horizontal="center" vertical="center" wrapText="1"/>
    </xf>
    <xf numFmtId="0" fontId="25" fillId="0" borderId="36" xfId="0" applyFont="1" applyFill="1" applyBorder="1" applyAlignment="1">
      <alignment horizontal="center" vertical="center"/>
    </xf>
    <xf numFmtId="0" fontId="25" fillId="0" borderId="36" xfId="0" applyFont="1" applyFill="1" applyBorder="1" applyAlignment="1">
      <alignment horizontal="left" vertical="center" wrapText="1"/>
    </xf>
    <xf numFmtId="0" fontId="25" fillId="0" borderId="36" xfId="0" applyFont="1" applyBorder="1" applyAlignment="1">
      <alignment horizontal="center" vertical="center"/>
    </xf>
    <xf numFmtId="0" fontId="25" fillId="0" borderId="36" xfId="0" applyFont="1" applyFill="1" applyBorder="1" applyAlignment="1">
      <alignment horizontal="center" vertical="center" wrapText="1"/>
    </xf>
    <xf numFmtId="0" fontId="25" fillId="0" borderId="36" xfId="0" applyFont="1" applyBorder="1" applyAlignment="1">
      <alignment horizontal="center" vertical="center" wrapText="1"/>
    </xf>
    <xf numFmtId="49" fontId="25" fillId="0" borderId="25" xfId="0" applyNumberFormat="1" applyFont="1" applyFill="1" applyBorder="1" applyAlignment="1" quotePrefix="1">
      <alignment horizontal="center" vertical="center"/>
    </xf>
    <xf numFmtId="49" fontId="25" fillId="0" borderId="26" xfId="0" applyNumberFormat="1" applyFont="1" applyFill="1" applyBorder="1" applyAlignment="1" quotePrefix="1">
      <alignment horizontal="center" vertical="center"/>
    </xf>
    <xf numFmtId="0" fontId="25" fillId="0" borderId="12" xfId="0" applyFont="1" applyFill="1" applyBorder="1" applyAlignment="1">
      <alignment horizontal="left" vertical="center" wrapText="1"/>
    </xf>
    <xf numFmtId="0" fontId="25" fillId="0" borderId="11" xfId="0" applyFont="1" applyFill="1" applyBorder="1" applyAlignment="1">
      <alignment horizontal="left" vertical="center" wrapText="1"/>
    </xf>
    <xf numFmtId="49" fontId="25" fillId="0" borderId="23" xfId="0" applyNumberFormat="1" applyFont="1" applyFill="1" applyBorder="1" applyAlignment="1" quotePrefix="1">
      <alignment horizontal="center" vertical="center"/>
    </xf>
    <xf numFmtId="0" fontId="25" fillId="0" borderId="19" xfId="0" applyFont="1" applyFill="1" applyBorder="1" applyAlignment="1" quotePrefix="1">
      <alignment horizontal="center" vertical="center" wrapText="1"/>
    </xf>
    <xf numFmtId="49" fontId="25" fillId="0" borderId="19" xfId="0" applyNumberFormat="1" applyFont="1" applyFill="1" applyBorder="1" applyAlignment="1" quotePrefix="1">
      <alignment horizontal="center" vertical="center"/>
    </xf>
    <xf numFmtId="49" fontId="25" fillId="0" borderId="38" xfId="0" applyNumberFormat="1" applyFont="1" applyFill="1" applyBorder="1" applyAlignment="1">
      <alignment horizontal="center" vertical="center" wrapText="1"/>
    </xf>
    <xf numFmtId="49" fontId="25" fillId="0" borderId="0" xfId="0" applyNumberFormat="1" applyFont="1" applyBorder="1" applyAlignment="1">
      <alignment horizontal="center" vertical="center" wrapText="1"/>
    </xf>
    <xf numFmtId="49" fontId="25" fillId="0" borderId="0" xfId="0" applyNumberFormat="1" applyFont="1" applyBorder="1" applyAlignment="1">
      <alignment horizontal="right" vertical="center" wrapText="1"/>
    </xf>
    <xf numFmtId="0" fontId="23" fillId="24" borderId="0" xfId="0" applyFont="1" applyFill="1" applyBorder="1" applyAlignment="1">
      <alignment vertical="center"/>
    </xf>
    <xf numFmtId="0" fontId="23" fillId="24" borderId="0" xfId="0" applyFont="1" applyFill="1" applyBorder="1" applyAlignment="1">
      <alignment horizontal="left" vertical="center"/>
    </xf>
    <xf numFmtId="0" fontId="22" fillId="24" borderId="0" xfId="0" applyFont="1" applyFill="1" applyBorder="1" applyAlignment="1">
      <alignment vertical="center"/>
    </xf>
    <xf numFmtId="0" fontId="53" fillId="0" borderId="0" xfId="0" applyFont="1" applyBorder="1" applyAlignment="1">
      <alignment horizontal="left" wrapText="1"/>
    </xf>
    <xf numFmtId="0" fontId="53" fillId="0" borderId="0" xfId="0" applyFont="1" applyBorder="1" applyAlignment="1">
      <alignment horizontal="right" wrapText="1"/>
    </xf>
    <xf numFmtId="4" fontId="54" fillId="0" borderId="0" xfId="0" applyNumberFormat="1" applyFont="1" applyBorder="1" applyAlignment="1">
      <alignment horizontal="right" vertical="center" wrapText="1"/>
    </xf>
    <xf numFmtId="4" fontId="53" fillId="0" borderId="0" xfId="0" applyNumberFormat="1" applyFont="1" applyBorder="1" applyAlignment="1">
      <alignment wrapText="1"/>
    </xf>
    <xf numFmtId="0" fontId="53" fillId="0" borderId="0" xfId="0" applyFont="1" applyBorder="1" applyAlignment="1">
      <alignment wrapText="1"/>
    </xf>
    <xf numFmtId="0" fontId="30" fillId="0" borderId="0" xfId="0" applyFont="1" applyBorder="1" applyAlignment="1">
      <alignment vertical="center"/>
    </xf>
    <xf numFmtId="180" fontId="30" fillId="0" borderId="0" xfId="0" applyNumberFormat="1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180" fontId="23" fillId="0" borderId="0" xfId="0" applyNumberFormat="1" applyFont="1" applyBorder="1" applyAlignment="1">
      <alignment horizontal="left" vertical="center"/>
    </xf>
    <xf numFmtId="180" fontId="23" fillId="0" borderId="0" xfId="0" applyNumberFormat="1" applyFont="1" applyBorder="1" applyAlignment="1">
      <alignment horizontal="right" vertical="center"/>
    </xf>
    <xf numFmtId="180" fontId="30" fillId="0" borderId="0" xfId="0" applyNumberFormat="1" applyFont="1" applyBorder="1" applyAlignment="1">
      <alignment horizontal="right" vertical="center"/>
    </xf>
    <xf numFmtId="20" fontId="30" fillId="0" borderId="0" xfId="46" applyNumberFormat="1" applyFont="1" applyBorder="1" applyAlignment="1">
      <alignment horizontal="left" vertical="center"/>
      <protection/>
    </xf>
    <xf numFmtId="0" fontId="33" fillId="0" borderId="0" xfId="0" applyFont="1" applyAlignment="1">
      <alignment/>
    </xf>
    <xf numFmtId="0" fontId="33" fillId="0" borderId="0" xfId="0" applyFont="1" applyAlignment="1">
      <alignment horizontal="right"/>
    </xf>
    <xf numFmtId="180" fontId="30" fillId="0" borderId="0" xfId="0" applyNumberFormat="1" applyFont="1" applyBorder="1" applyAlignment="1">
      <alignment vertical="center" wrapText="1"/>
    </xf>
    <xf numFmtId="20" fontId="30" fillId="0" borderId="0" xfId="47" applyNumberFormat="1" applyFont="1" applyBorder="1" applyAlignment="1">
      <alignment vertical="center"/>
      <protection/>
    </xf>
    <xf numFmtId="4" fontId="55" fillId="0" borderId="0" xfId="0" applyNumberFormat="1" applyFont="1" applyBorder="1" applyAlignment="1">
      <alignment horizontal="center" vertical="center" wrapText="1"/>
    </xf>
    <xf numFmtId="0" fontId="19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25" fillId="0" borderId="38" xfId="0" applyFont="1" applyFill="1" applyBorder="1" applyAlignment="1">
      <alignment horizontal="center" vertical="center"/>
    </xf>
    <xf numFmtId="0" fontId="25" fillId="0" borderId="38" xfId="0" applyFont="1" applyFill="1" applyBorder="1" applyAlignment="1">
      <alignment horizontal="center" vertical="center" wrapText="1"/>
    </xf>
    <xf numFmtId="173" fontId="25" fillId="28" borderId="36" xfId="0" applyNumberFormat="1" applyFont="1" applyFill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38" xfId="0" applyFont="1" applyBorder="1" applyAlignment="1">
      <alignment horizontal="center" vertical="center"/>
    </xf>
    <xf numFmtId="4" fontId="25" fillId="0" borderId="36" xfId="0" applyNumberFormat="1" applyFont="1" applyFill="1" applyBorder="1" applyAlignment="1">
      <alignment horizontal="right" vertical="center" wrapText="1"/>
    </xf>
    <xf numFmtId="0" fontId="25" fillId="0" borderId="36" xfId="0" applyNumberFormat="1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/>
    </xf>
    <xf numFmtId="173" fontId="25" fillId="0" borderId="36" xfId="0" applyNumberFormat="1" applyFont="1" applyFill="1" applyBorder="1" applyAlignment="1">
      <alignment vertical="center" wrapText="1"/>
    </xf>
    <xf numFmtId="4" fontId="24" fillId="0" borderId="36" xfId="0" applyNumberFormat="1" applyFont="1" applyFill="1" applyBorder="1" applyAlignment="1">
      <alignment/>
    </xf>
    <xf numFmtId="0" fontId="25" fillId="26" borderId="36" xfId="0" applyNumberFormat="1" applyFont="1" applyFill="1" applyBorder="1" applyAlignment="1">
      <alignment horizontal="center" vertical="center" wrapText="1"/>
    </xf>
    <xf numFmtId="49" fontId="25" fillId="0" borderId="36" xfId="0" applyNumberFormat="1" applyFont="1" applyFill="1" applyBorder="1" applyAlignment="1">
      <alignment horizontal="center" vertical="center" wrapText="1"/>
    </xf>
    <xf numFmtId="4" fontId="25" fillId="0" borderId="36" xfId="0" applyNumberFormat="1" applyFont="1" applyFill="1" applyBorder="1" applyAlignment="1">
      <alignment horizontal="right" vertical="center"/>
    </xf>
    <xf numFmtId="49" fontId="25" fillId="0" borderId="36" xfId="0" applyNumberFormat="1" applyFont="1" applyFill="1" applyBorder="1" applyAlignment="1">
      <alignment horizontal="right" vertical="center" wrapText="1"/>
    </xf>
    <xf numFmtId="0" fontId="25" fillId="0" borderId="36" xfId="0" applyFont="1" applyBorder="1" applyAlignment="1">
      <alignment vertical="center"/>
    </xf>
    <xf numFmtId="0" fontId="25" fillId="28" borderId="36" xfId="0" applyFont="1" applyFill="1" applyBorder="1" applyAlignment="1">
      <alignment horizontal="center" vertical="center" wrapText="1"/>
    </xf>
    <xf numFmtId="0" fontId="25" fillId="28" borderId="36" xfId="0" applyFont="1" applyFill="1" applyBorder="1" applyAlignment="1">
      <alignment horizontal="left" vertical="center" wrapText="1"/>
    </xf>
    <xf numFmtId="0" fontId="25" fillId="28" borderId="36" xfId="0" applyFont="1" applyFill="1" applyBorder="1" applyAlignment="1">
      <alignment vertical="center"/>
    </xf>
    <xf numFmtId="0" fontId="27" fillId="28" borderId="0" xfId="0" applyFont="1" applyFill="1" applyBorder="1" applyAlignment="1">
      <alignment/>
    </xf>
    <xf numFmtId="4" fontId="25" fillId="28" borderId="36" xfId="0" applyNumberFormat="1" applyFont="1" applyFill="1" applyBorder="1" applyAlignment="1">
      <alignment horizontal="right" vertical="center" wrapText="1"/>
    </xf>
    <xf numFmtId="0" fontId="25" fillId="0" borderId="38" xfId="0" applyFont="1" applyFill="1" applyBorder="1" applyAlignment="1">
      <alignment horizontal="left" vertical="center" wrapText="1"/>
    </xf>
    <xf numFmtId="49" fontId="25" fillId="0" borderId="23" xfId="0" applyNumberFormat="1" applyFont="1" applyFill="1" applyBorder="1" applyAlignment="1">
      <alignment horizontal="center" vertical="center"/>
    </xf>
    <xf numFmtId="49" fontId="25" fillId="0" borderId="26" xfId="0" applyNumberFormat="1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49" fontId="25" fillId="0" borderId="12" xfId="0" applyNumberFormat="1" applyFont="1" applyFill="1" applyBorder="1" applyAlignment="1">
      <alignment horizontal="center" vertical="center"/>
    </xf>
    <xf numFmtId="49" fontId="25" fillId="0" borderId="15" xfId="0" applyNumberFormat="1" applyFont="1" applyFill="1" applyBorder="1" applyAlignment="1">
      <alignment horizontal="center" vertical="center"/>
    </xf>
    <xf numFmtId="49" fontId="25" fillId="0" borderId="11" xfId="0" applyNumberFormat="1" applyFont="1" applyFill="1" applyBorder="1" applyAlignment="1">
      <alignment horizontal="center" vertical="center"/>
    </xf>
    <xf numFmtId="49" fontId="25" fillId="0" borderId="12" xfId="0" applyNumberFormat="1" applyFont="1" applyFill="1" applyBorder="1" applyAlignment="1" quotePrefix="1">
      <alignment horizontal="center" vertical="center"/>
    </xf>
    <xf numFmtId="0" fontId="25" fillId="0" borderId="12" xfId="0" applyFont="1" applyBorder="1" applyAlignment="1">
      <alignment horizontal="center" vertical="center" wrapText="1"/>
    </xf>
    <xf numFmtId="173" fontId="25" fillId="26" borderId="36" xfId="0" applyNumberFormat="1" applyFont="1" applyFill="1" applyBorder="1" applyAlignment="1">
      <alignment horizontal="center" vertical="center" wrapText="1"/>
    </xf>
    <xf numFmtId="9" fontId="0" fillId="0" borderId="36" xfId="51" applyFill="1" applyBorder="1" applyAlignment="1">
      <alignment horizontal="center" vertical="center" wrapText="1"/>
    </xf>
    <xf numFmtId="0" fontId="56" fillId="0" borderId="36" xfId="0" applyFont="1" applyFill="1" applyBorder="1" applyAlignment="1">
      <alignment horizontal="center" vertical="center" wrapText="1"/>
    </xf>
    <xf numFmtId="0" fontId="25" fillId="0" borderId="38" xfId="0" applyFont="1" applyFill="1" applyBorder="1" applyAlignment="1">
      <alignment horizontal="left" vertical="center"/>
    </xf>
    <xf numFmtId="14" fontId="25" fillId="0" borderId="38" xfId="0" applyNumberFormat="1" applyFont="1" applyFill="1" applyBorder="1" applyAlignment="1">
      <alignment horizontal="center" vertical="center" wrapText="1"/>
    </xf>
    <xf numFmtId="4" fontId="37" fillId="24" borderId="36" xfId="0" applyNumberFormat="1" applyFont="1" applyFill="1" applyBorder="1" applyAlignment="1">
      <alignment horizontal="right" vertical="center"/>
    </xf>
    <xf numFmtId="0" fontId="36" fillId="0" borderId="0" xfId="0" applyFont="1" applyFill="1" applyBorder="1" applyAlignment="1">
      <alignment horizontal="center" vertical="center" wrapText="1"/>
    </xf>
    <xf numFmtId="0" fontId="38" fillId="0" borderId="0" xfId="0" applyFont="1" applyBorder="1" applyAlignment="1">
      <alignment wrapText="1"/>
    </xf>
    <xf numFmtId="0" fontId="38" fillId="0" borderId="0" xfId="0" applyFont="1" applyFill="1" applyBorder="1" applyAlignment="1">
      <alignment wrapText="1"/>
    </xf>
    <xf numFmtId="0" fontId="38" fillId="28" borderId="0" xfId="0" applyFont="1" applyFill="1" applyBorder="1" applyAlignment="1">
      <alignment wrapText="1"/>
    </xf>
    <xf numFmtId="0" fontId="57" fillId="24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180" fontId="30" fillId="0" borderId="0" xfId="0" applyNumberFormat="1" applyFont="1" applyBorder="1" applyAlignment="1">
      <alignment horizontal="left" vertical="center"/>
    </xf>
    <xf numFmtId="179" fontId="30" fillId="0" borderId="0" xfId="0" applyNumberFormat="1" applyFont="1" applyBorder="1" applyAlignment="1">
      <alignment horizontal="left" vertical="center"/>
    </xf>
    <xf numFmtId="180" fontId="30" fillId="0" borderId="0" xfId="0" applyNumberFormat="1" applyFont="1" applyFill="1" applyBorder="1" applyAlignment="1">
      <alignment horizontal="left" vertical="center"/>
    </xf>
    <xf numFmtId="173" fontId="25" fillId="0" borderId="25" xfId="0" applyNumberFormat="1" applyFont="1" applyFill="1" applyBorder="1" applyAlignment="1" quotePrefix="1">
      <alignment horizontal="center" vertical="center" wrapText="1"/>
    </xf>
    <xf numFmtId="173" fontId="25" fillId="0" borderId="26" xfId="0" applyNumberFormat="1" applyFont="1" applyFill="1" applyBorder="1" applyAlignment="1" quotePrefix="1">
      <alignment horizontal="center" vertical="center" wrapText="1"/>
    </xf>
    <xf numFmtId="9" fontId="25" fillId="0" borderId="25" xfId="0" applyNumberFormat="1" applyFont="1" applyFill="1" applyBorder="1" applyAlignment="1">
      <alignment horizontal="center" vertical="center" wrapText="1"/>
    </xf>
    <xf numFmtId="9" fontId="25" fillId="0" borderId="26" xfId="0" applyNumberFormat="1" applyFont="1" applyFill="1" applyBorder="1" applyAlignment="1">
      <alignment horizontal="center" vertical="center" wrapText="1"/>
    </xf>
    <xf numFmtId="0" fontId="25" fillId="0" borderId="25" xfId="0" applyFont="1" applyFill="1" applyBorder="1" applyAlignment="1">
      <alignment horizontal="left" vertical="center" wrapText="1"/>
    </xf>
    <xf numFmtId="0" fontId="25" fillId="0" borderId="26" xfId="0" applyFont="1" applyFill="1" applyBorder="1" applyAlignment="1">
      <alignment horizontal="left" vertical="center" wrapText="1"/>
    </xf>
    <xf numFmtId="49" fontId="25" fillId="0" borderId="25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/>
    </xf>
    <xf numFmtId="0" fontId="19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21" fillId="0" borderId="0" xfId="0" applyFont="1" applyAlignment="1">
      <alignment/>
    </xf>
    <xf numFmtId="0" fontId="42" fillId="0" borderId="0" xfId="0" applyFont="1" applyAlignment="1">
      <alignment horizontal="left"/>
    </xf>
    <xf numFmtId="0" fontId="23" fillId="24" borderId="14" xfId="0" applyFont="1" applyFill="1" applyBorder="1" applyAlignment="1">
      <alignment horizontal="center" vertical="center" wrapText="1"/>
    </xf>
    <xf numFmtId="4" fontId="25" fillId="0" borderId="14" xfId="0" applyNumberFormat="1" applyFont="1" applyBorder="1" applyAlignment="1">
      <alignment horizontal="center" vertical="center" wrapText="1"/>
    </xf>
    <xf numFmtId="1" fontId="25" fillId="0" borderId="14" xfId="0" applyNumberFormat="1" applyFont="1" applyBorder="1" applyAlignment="1">
      <alignment horizontal="center" vertical="center" wrapText="1"/>
    </xf>
    <xf numFmtId="0" fontId="59" fillId="0" borderId="14" xfId="0" applyFont="1" applyBorder="1" applyAlignment="1">
      <alignment horizontal="center"/>
    </xf>
    <xf numFmtId="4" fontId="36" fillId="24" borderId="14" xfId="0" applyNumberFormat="1" applyFont="1" applyFill="1" applyBorder="1" applyAlignment="1">
      <alignment horizontal="center" vertical="center"/>
    </xf>
    <xf numFmtId="0" fontId="60" fillId="0" borderId="14" xfId="0" applyFont="1" applyBorder="1" applyAlignment="1">
      <alignment wrapText="1"/>
    </xf>
    <xf numFmtId="0" fontId="25" fillId="0" borderId="14" xfId="0" applyFont="1" applyBorder="1" applyAlignment="1">
      <alignment horizontal="center" vertical="center" wrapText="1"/>
    </xf>
    <xf numFmtId="0" fontId="23" fillId="24" borderId="0" xfId="0" applyFont="1" applyFill="1" applyBorder="1" applyAlignment="1">
      <alignment vertical="center"/>
    </xf>
    <xf numFmtId="0" fontId="61" fillId="24" borderId="0" xfId="0" applyFont="1" applyFill="1" applyBorder="1" applyAlignment="1">
      <alignment vertical="center"/>
    </xf>
    <xf numFmtId="0" fontId="61" fillId="26" borderId="0" xfId="0" applyFont="1" applyFill="1" applyBorder="1" applyAlignment="1">
      <alignment vertical="center"/>
    </xf>
    <xf numFmtId="0" fontId="53" fillId="0" borderId="0" xfId="0" applyFont="1" applyAlignment="1">
      <alignment horizontal="right" wrapText="1"/>
    </xf>
    <xf numFmtId="4" fontId="54" fillId="0" borderId="0" xfId="0" applyNumberFormat="1" applyFont="1" applyAlignment="1">
      <alignment horizontal="center" vertical="center" wrapText="1"/>
    </xf>
    <xf numFmtId="4" fontId="53" fillId="0" borderId="0" xfId="0" applyNumberFormat="1" applyFont="1" applyAlignment="1">
      <alignment wrapText="1"/>
    </xf>
    <xf numFmtId="0" fontId="53" fillId="0" borderId="0" xfId="0" applyFont="1" applyAlignment="1">
      <alignment wrapText="1"/>
    </xf>
    <xf numFmtId="0" fontId="30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32" fillId="0" borderId="0" xfId="0" applyFont="1" applyAlignment="1">
      <alignment/>
    </xf>
    <xf numFmtId="49" fontId="32" fillId="0" borderId="0" xfId="0" applyNumberFormat="1" applyFont="1" applyAlignment="1">
      <alignment/>
    </xf>
    <xf numFmtId="4" fontId="32" fillId="0" borderId="0" xfId="0" applyNumberFormat="1" applyFont="1" applyAlignment="1">
      <alignment/>
    </xf>
    <xf numFmtId="0" fontId="25" fillId="0" borderId="23" xfId="0" applyFont="1" applyFill="1" applyBorder="1" applyAlignment="1">
      <alignment horizontal="center" vertical="center" wrapText="1"/>
    </xf>
    <xf numFmtId="0" fontId="25" fillId="0" borderId="26" xfId="0" applyFont="1" applyFill="1" applyBorder="1" applyAlignment="1">
      <alignment horizontal="center" vertical="center" wrapText="1"/>
    </xf>
    <xf numFmtId="4" fontId="63" fillId="0" borderId="0" xfId="0" applyNumberFormat="1" applyFont="1" applyAlignment="1">
      <alignment horizontal="center" vertical="center" wrapText="1"/>
    </xf>
    <xf numFmtId="0" fontId="64" fillId="0" borderId="0" xfId="0" applyFont="1" applyAlignment="1">
      <alignment/>
    </xf>
    <xf numFmtId="0" fontId="65" fillId="0" borderId="0" xfId="0" applyFont="1" applyAlignment="1">
      <alignment/>
    </xf>
    <xf numFmtId="182" fontId="30" fillId="0" borderId="0" xfId="0" applyNumberFormat="1" applyFont="1" applyAlignment="1">
      <alignment horizontal="left" vertical="center"/>
    </xf>
    <xf numFmtId="182" fontId="23" fillId="0" borderId="0" xfId="0" applyNumberFormat="1" applyFont="1" applyAlignment="1">
      <alignment horizontal="left" vertical="center"/>
    </xf>
    <xf numFmtId="0" fontId="66" fillId="0" borderId="0" xfId="0" applyFont="1" applyAlignment="1">
      <alignment/>
    </xf>
    <xf numFmtId="0" fontId="49" fillId="0" borderId="0" xfId="0" applyFont="1" applyAlignment="1">
      <alignment/>
    </xf>
    <xf numFmtId="173" fontId="25" fillId="0" borderId="11" xfId="0" applyNumberFormat="1" applyFont="1" applyFill="1" applyBorder="1" applyAlignment="1">
      <alignment horizontal="center" vertical="center" wrapText="1"/>
    </xf>
    <xf numFmtId="4" fontId="25" fillId="0" borderId="12" xfId="0" applyNumberFormat="1" applyFont="1" applyFill="1" applyBorder="1" applyAlignment="1">
      <alignment horizontal="right" vertical="center"/>
    </xf>
    <xf numFmtId="4" fontId="25" fillId="0" borderId="11" xfId="0" applyNumberFormat="1" applyFont="1" applyFill="1" applyBorder="1" applyAlignment="1">
      <alignment horizontal="right" vertical="center"/>
    </xf>
    <xf numFmtId="0" fontId="25" fillId="0" borderId="25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 wrapText="1"/>
    </xf>
    <xf numFmtId="0" fontId="25" fillId="0" borderId="26" xfId="0" applyFont="1" applyBorder="1" applyAlignment="1">
      <alignment horizontal="center" vertical="center" wrapText="1"/>
    </xf>
    <xf numFmtId="0" fontId="25" fillId="0" borderId="25" xfId="0" applyFont="1" applyFill="1" applyBorder="1" applyAlignment="1">
      <alignment horizontal="center" vertical="center" wrapText="1"/>
    </xf>
    <xf numFmtId="0" fontId="42" fillId="0" borderId="0" xfId="46" applyFont="1" applyBorder="1" applyAlignment="1">
      <alignment horizontal="center"/>
      <protection/>
    </xf>
    <xf numFmtId="173" fontId="25" fillId="0" borderId="25" xfId="0" applyNumberFormat="1" applyFont="1" applyFill="1" applyBorder="1" applyAlignment="1">
      <alignment horizontal="center" vertical="center" wrapText="1"/>
    </xf>
    <xf numFmtId="173" fontId="25" fillId="0" borderId="23" xfId="0" applyNumberFormat="1" applyFont="1" applyFill="1" applyBorder="1" applyAlignment="1">
      <alignment horizontal="center" vertical="center" wrapText="1"/>
    </xf>
    <xf numFmtId="173" fontId="25" fillId="0" borderId="26" xfId="0" applyNumberFormat="1" applyFont="1" applyFill="1" applyBorder="1" applyAlignment="1">
      <alignment horizontal="center" vertical="center" wrapText="1"/>
    </xf>
    <xf numFmtId="4" fontId="25" fillId="0" borderId="25" xfId="0" applyNumberFormat="1" applyFont="1" applyFill="1" applyBorder="1" applyAlignment="1">
      <alignment horizontal="right" vertical="center"/>
    </xf>
    <xf numFmtId="4" fontId="25" fillId="0" borderId="23" xfId="0" applyNumberFormat="1" applyFont="1" applyFill="1" applyBorder="1" applyAlignment="1">
      <alignment horizontal="right" vertical="center"/>
    </xf>
    <xf numFmtId="4" fontId="25" fillId="0" borderId="26" xfId="0" applyNumberFormat="1" applyFont="1" applyFill="1" applyBorder="1" applyAlignment="1">
      <alignment horizontal="right" vertical="center"/>
    </xf>
    <xf numFmtId="0" fontId="25" fillId="0" borderId="25" xfId="0" applyFont="1" applyBorder="1" applyAlignment="1" quotePrefix="1">
      <alignment horizontal="center" vertical="center"/>
    </xf>
    <xf numFmtId="0" fontId="25" fillId="0" borderId="23" xfId="0" applyFont="1" applyBorder="1" applyAlignment="1" quotePrefix="1">
      <alignment horizontal="center" vertical="center"/>
    </xf>
    <xf numFmtId="0" fontId="25" fillId="0" borderId="26" xfId="0" applyFont="1" applyBorder="1" applyAlignment="1" quotePrefix="1">
      <alignment horizontal="center" vertical="center"/>
    </xf>
    <xf numFmtId="9" fontId="25" fillId="0" borderId="12" xfId="0" applyNumberFormat="1" applyFont="1" applyBorder="1" applyAlignment="1">
      <alignment horizontal="center" vertical="center"/>
    </xf>
    <xf numFmtId="9" fontId="25" fillId="0" borderId="32" xfId="0" applyNumberFormat="1" applyFont="1" applyBorder="1" applyAlignment="1">
      <alignment horizontal="center" vertical="center"/>
    </xf>
    <xf numFmtId="173" fontId="25" fillId="0" borderId="12" xfId="0" applyNumberFormat="1" applyFont="1" applyFill="1" applyBorder="1" applyAlignment="1">
      <alignment horizontal="center" vertical="center" wrapText="1"/>
    </xf>
    <xf numFmtId="0" fontId="50" fillId="0" borderId="0" xfId="46" applyFont="1" applyAlignment="1">
      <alignment horizontal="center" wrapText="1"/>
      <protection/>
    </xf>
    <xf numFmtId="0" fontId="70" fillId="0" borderId="0" xfId="46" applyFont="1" applyBorder="1" applyAlignment="1">
      <alignment horizontal="center" vertical="center" wrapText="1"/>
      <protection/>
    </xf>
    <xf numFmtId="0" fontId="22" fillId="0" borderId="0" xfId="46" applyFont="1" applyAlignment="1">
      <alignment/>
      <protection/>
    </xf>
    <xf numFmtId="0" fontId="22" fillId="0" borderId="0" xfId="46" applyFont="1" applyAlignment="1">
      <alignment horizontal="center" vertical="center" wrapText="1"/>
      <protection/>
    </xf>
    <xf numFmtId="20" fontId="30" fillId="0" borderId="0" xfId="46" applyNumberFormat="1" applyFont="1" applyBorder="1" applyAlignment="1">
      <alignment horizontal="left" vertical="center" wrapText="1"/>
      <protection/>
    </xf>
    <xf numFmtId="20" fontId="71" fillId="0" borderId="0" xfId="46" applyNumberFormat="1" applyFont="1" applyAlignment="1">
      <alignment horizontal="left"/>
      <protection/>
    </xf>
    <xf numFmtId="0" fontId="36" fillId="0" borderId="14" xfId="46" applyFont="1" applyBorder="1" applyAlignment="1">
      <alignment horizontal="center" vertical="center" wrapText="1"/>
      <protection/>
    </xf>
    <xf numFmtId="0" fontId="53" fillId="0" borderId="0" xfId="46" applyFont="1" applyBorder="1" applyAlignment="1">
      <alignment horizontal="center" vertical="center" wrapText="1"/>
      <protection/>
    </xf>
    <xf numFmtId="0" fontId="62" fillId="0" borderId="0" xfId="46" applyFont="1" applyBorder="1" applyAlignment="1">
      <alignment horizontal="center" vertical="center" wrapText="1"/>
      <protection/>
    </xf>
    <xf numFmtId="0" fontId="69" fillId="0" borderId="0" xfId="46" applyFont="1" applyFill="1" applyBorder="1" applyAlignment="1">
      <alignment horizontal="center"/>
      <protection/>
    </xf>
    <xf numFmtId="0" fontId="23" fillId="24" borderId="39" xfId="46" applyFont="1" applyFill="1" applyBorder="1" applyAlignment="1">
      <alignment horizontal="center" vertical="center" wrapText="1"/>
      <protection/>
    </xf>
    <xf numFmtId="0" fontId="23" fillId="24" borderId="19" xfId="46" applyFont="1" applyFill="1" applyBorder="1" applyAlignment="1">
      <alignment horizontal="center" vertical="center" wrapText="1"/>
      <protection/>
    </xf>
    <xf numFmtId="0" fontId="23" fillId="24" borderId="27" xfId="46" applyFont="1" applyFill="1" applyBorder="1" applyAlignment="1">
      <alignment horizontal="center" vertical="center" wrapText="1"/>
      <protection/>
    </xf>
    <xf numFmtId="0" fontId="23" fillId="24" borderId="40" xfId="46" applyFont="1" applyFill="1" applyBorder="1" applyAlignment="1">
      <alignment horizontal="center" vertical="center" wrapText="1"/>
      <protection/>
    </xf>
    <xf numFmtId="0" fontId="23" fillId="24" borderId="41" xfId="46" applyFont="1" applyFill="1" applyBorder="1" applyAlignment="1">
      <alignment horizontal="center" vertical="center" wrapText="1"/>
      <protection/>
    </xf>
    <xf numFmtId="0" fontId="0" fillId="0" borderId="23" xfId="46" applyBorder="1" applyAlignment="1">
      <alignment horizontal="center" vertical="center" wrapText="1"/>
      <protection/>
    </xf>
    <xf numFmtId="0" fontId="39" fillId="29" borderId="0" xfId="46" applyFont="1" applyFill="1" applyBorder="1" applyAlignment="1">
      <alignment horizontal="center" vertical="center"/>
      <protection/>
    </xf>
    <xf numFmtId="0" fontId="21" fillId="0" borderId="0" xfId="46" applyFont="1" applyBorder="1" applyAlignment="1">
      <alignment horizontal="center"/>
      <protection/>
    </xf>
    <xf numFmtId="0" fontId="19" fillId="0" borderId="0" xfId="46" applyFont="1" applyFill="1" applyAlignment="1">
      <alignment horizontal="center"/>
      <protection/>
    </xf>
    <xf numFmtId="0" fontId="23" fillId="24" borderId="42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23" fillId="24" borderId="42" xfId="0" applyFont="1" applyFill="1" applyBorder="1" applyAlignment="1">
      <alignment horizontal="center" vertical="center" wrapText="1"/>
    </xf>
    <xf numFmtId="0" fontId="51" fillId="0" borderId="0" xfId="46" applyFont="1" applyFill="1" applyBorder="1" applyAlignment="1">
      <alignment horizontal="center" wrapText="1"/>
      <protection/>
    </xf>
    <xf numFmtId="0" fontId="0" fillId="0" borderId="0" xfId="46">
      <alignment/>
      <protection/>
    </xf>
    <xf numFmtId="0" fontId="21" fillId="0" borderId="0" xfId="46" applyFont="1" applyAlignment="1">
      <alignment horizontal="center"/>
      <protection/>
    </xf>
    <xf numFmtId="0" fontId="43" fillId="0" borderId="0" xfId="46" applyFont="1" applyFill="1" applyAlignment="1">
      <alignment/>
      <protection/>
    </xf>
    <xf numFmtId="0" fontId="43" fillId="0" borderId="0" xfId="46" applyFont="1" applyFill="1" applyAlignment="1">
      <alignment horizontal="center"/>
      <protection/>
    </xf>
    <xf numFmtId="0" fontId="23" fillId="24" borderId="25" xfId="46" applyFont="1" applyFill="1" applyBorder="1" applyAlignment="1">
      <alignment horizontal="center" vertical="center" wrapText="1"/>
      <protection/>
    </xf>
    <xf numFmtId="0" fontId="25" fillId="0" borderId="14" xfId="46" applyFont="1" applyBorder="1" applyAlignment="1">
      <alignment horizontal="left" vertical="center"/>
      <protection/>
    </xf>
    <xf numFmtId="0" fontId="25" fillId="0" borderId="14" xfId="46" applyFont="1" applyBorder="1" applyAlignment="1">
      <alignment horizontal="center" vertical="center"/>
      <protection/>
    </xf>
    <xf numFmtId="0" fontId="25" fillId="0" borderId="14" xfId="46" applyFont="1" applyBorder="1" applyAlignment="1">
      <alignment horizontal="left" vertical="center" wrapText="1"/>
      <protection/>
    </xf>
    <xf numFmtId="0" fontId="25" fillId="0" borderId="14" xfId="46" applyFont="1" applyBorder="1" applyAlignment="1">
      <alignment horizontal="center" vertical="center" wrapText="1"/>
      <protection/>
    </xf>
    <xf numFmtId="0" fontId="25" fillId="0" borderId="14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left" vertical="center"/>
    </xf>
    <xf numFmtId="0" fontId="25" fillId="0" borderId="14" xfId="46" applyFont="1" applyBorder="1">
      <alignment/>
      <protection/>
    </xf>
    <xf numFmtId="0" fontId="25" fillId="0" borderId="14" xfId="46" applyFont="1" applyBorder="1" applyAlignment="1">
      <alignment horizontal="center"/>
      <protection/>
    </xf>
    <xf numFmtId="4" fontId="25" fillId="0" borderId="14" xfId="46" applyNumberFormat="1" applyFont="1" applyBorder="1" applyAlignment="1">
      <alignment horizontal="right" vertical="center"/>
      <protection/>
    </xf>
    <xf numFmtId="173" fontId="25" fillId="0" borderId="14" xfId="46" applyNumberFormat="1" applyFont="1" applyBorder="1" applyAlignment="1">
      <alignment horizontal="center" vertical="center"/>
      <protection/>
    </xf>
    <xf numFmtId="9" fontId="25" fillId="0" borderId="14" xfId="46" applyNumberFormat="1" applyFont="1" applyBorder="1" applyAlignment="1">
      <alignment horizontal="center" vertical="center"/>
      <protection/>
    </xf>
    <xf numFmtId="4" fontId="25" fillId="0" borderId="14" xfId="46" applyNumberFormat="1" applyFont="1" applyBorder="1" applyAlignment="1">
      <alignment vertical="center"/>
      <protection/>
    </xf>
    <xf numFmtId="0" fontId="22" fillId="0" borderId="0" xfId="46" applyFont="1" applyBorder="1">
      <alignment/>
      <protection/>
    </xf>
    <xf numFmtId="0" fontId="25" fillId="0" borderId="14" xfId="46" applyFont="1" applyBorder="1" applyAlignment="1">
      <alignment horizontal="left" vertical="top"/>
      <protection/>
    </xf>
    <xf numFmtId="0" fontId="25" fillId="0" borderId="14" xfId="46" applyFont="1" applyBorder="1" applyAlignment="1">
      <alignment horizontal="center" vertical="top"/>
      <protection/>
    </xf>
    <xf numFmtId="0" fontId="25" fillId="0" borderId="14" xfId="46" applyFont="1" applyBorder="1" applyAlignment="1">
      <alignment horizontal="left" vertical="top" wrapText="1"/>
      <protection/>
    </xf>
    <xf numFmtId="0" fontId="25" fillId="0" borderId="14" xfId="46" applyFont="1" applyBorder="1" applyAlignment="1">
      <alignment/>
      <protection/>
    </xf>
    <xf numFmtId="0" fontId="22" fillId="0" borderId="14" xfId="46" applyFont="1" applyBorder="1" applyAlignment="1">
      <alignment horizontal="center" vertical="center"/>
      <protection/>
    </xf>
    <xf numFmtId="0" fontId="25" fillId="0" borderId="14" xfId="46" applyFont="1" applyBorder="1" applyAlignment="1">
      <alignment horizontal="right" vertical="top"/>
      <protection/>
    </xf>
    <xf numFmtId="0" fontId="22" fillId="0" borderId="14" xfId="46" applyFont="1" applyBorder="1">
      <alignment/>
      <protection/>
    </xf>
    <xf numFmtId="173" fontId="25" fillId="0" borderId="14" xfId="46" applyNumberFormat="1" applyFont="1" applyBorder="1" applyAlignment="1">
      <alignment horizontal="center" vertical="center" wrapText="1"/>
      <protection/>
    </xf>
    <xf numFmtId="9" fontId="25" fillId="0" borderId="25" xfId="46" applyNumberFormat="1" applyFont="1" applyBorder="1" applyAlignment="1">
      <alignment horizontal="center" vertical="center"/>
      <protection/>
    </xf>
    <xf numFmtId="4" fontId="25" fillId="0" borderId="25" xfId="46" applyNumberFormat="1" applyFont="1" applyBorder="1" applyAlignment="1">
      <alignment vertical="center"/>
      <protection/>
    </xf>
    <xf numFmtId="0" fontId="25" fillId="0" borderId="25" xfId="46" applyFont="1" applyBorder="1" applyAlignment="1">
      <alignment horizontal="center" vertical="center"/>
      <protection/>
    </xf>
    <xf numFmtId="4" fontId="37" fillId="24" borderId="14" xfId="46" applyNumberFormat="1" applyFont="1" applyFill="1" applyBorder="1" applyAlignment="1">
      <alignment horizontal="right" vertical="center"/>
      <protection/>
    </xf>
    <xf numFmtId="4" fontId="53" fillId="0" borderId="14" xfId="46" applyNumberFormat="1" applyFont="1" applyBorder="1" applyAlignment="1">
      <alignment wrapText="1"/>
      <protection/>
    </xf>
    <xf numFmtId="0" fontId="53" fillId="0" borderId="14" xfId="46" applyFont="1" applyBorder="1" applyAlignment="1">
      <alignment wrapText="1"/>
      <protection/>
    </xf>
    <xf numFmtId="4" fontId="0" fillId="0" borderId="0" xfId="46" applyNumberFormat="1">
      <alignment/>
      <protection/>
    </xf>
    <xf numFmtId="0" fontId="67" fillId="0" borderId="0" xfId="46" applyFont="1" applyBorder="1" applyAlignment="1">
      <alignment horizontal="right" wrapText="1"/>
      <protection/>
    </xf>
    <xf numFmtId="0" fontId="53" fillId="0" borderId="0" xfId="46" applyFont="1" applyBorder="1" applyAlignment="1">
      <alignment horizontal="right" wrapText="1"/>
      <protection/>
    </xf>
    <xf numFmtId="4" fontId="54" fillId="0" borderId="0" xfId="46" applyNumberFormat="1" applyFont="1" applyFill="1" applyBorder="1" applyAlignment="1">
      <alignment horizontal="center" vertical="center" wrapText="1"/>
      <protection/>
    </xf>
    <xf numFmtId="0" fontId="53" fillId="0" borderId="0" xfId="46" applyFont="1" applyBorder="1" applyAlignment="1">
      <alignment wrapText="1"/>
      <protection/>
    </xf>
    <xf numFmtId="0" fontId="23" fillId="24" borderId="0" xfId="46" applyFont="1" applyFill="1" applyBorder="1" applyAlignment="1">
      <alignment vertical="center"/>
      <protection/>
    </xf>
    <xf numFmtId="4" fontId="68" fillId="0" borderId="0" xfId="46" applyNumberFormat="1" applyFont="1" applyFill="1" applyBorder="1" applyAlignment="1">
      <alignment horizontal="center" vertical="center" wrapText="1"/>
      <protection/>
    </xf>
    <xf numFmtId="4" fontId="53" fillId="0" borderId="0" xfId="46" applyNumberFormat="1" applyFont="1" applyBorder="1" applyAlignment="1">
      <alignment wrapText="1"/>
      <protection/>
    </xf>
    <xf numFmtId="0" fontId="22" fillId="0" borderId="0" xfId="46" applyFont="1" applyBorder="1" applyAlignment="1">
      <alignment vertical="center"/>
      <protection/>
    </xf>
    <xf numFmtId="0" fontId="69" fillId="0" borderId="0" xfId="46" applyFont="1" applyFill="1" applyBorder="1" applyAlignment="1">
      <alignment horizontal="center"/>
      <protection/>
    </xf>
    <xf numFmtId="0" fontId="30" fillId="0" borderId="0" xfId="46" applyFont="1" applyBorder="1" applyAlignment="1">
      <alignment vertical="center"/>
      <protection/>
    </xf>
    <xf numFmtId="0" fontId="30" fillId="0" borderId="0" xfId="46" applyFont="1" applyBorder="1" applyAlignment="1">
      <alignment horizontal="left" vertical="center"/>
      <protection/>
    </xf>
    <xf numFmtId="0" fontId="23" fillId="0" borderId="0" xfId="46" applyFont="1" applyBorder="1" applyAlignment="1">
      <alignment horizontal="left" vertical="center"/>
      <protection/>
    </xf>
    <xf numFmtId="0" fontId="70" fillId="0" borderId="0" xfId="46" applyFont="1">
      <alignment/>
      <protection/>
    </xf>
    <xf numFmtId="4" fontId="70" fillId="0" borderId="0" xfId="46" applyNumberFormat="1" applyFont="1">
      <alignment/>
      <protection/>
    </xf>
    <xf numFmtId="0" fontId="33" fillId="0" borderId="0" xfId="46" applyFont="1">
      <alignment/>
      <protection/>
    </xf>
    <xf numFmtId="4" fontId="33" fillId="0" borderId="0" xfId="46" applyNumberFormat="1" applyFont="1">
      <alignment/>
      <protection/>
    </xf>
    <xf numFmtId="4" fontId="55" fillId="0" borderId="0" xfId="46" applyNumberFormat="1" applyFont="1" applyBorder="1" applyAlignment="1">
      <alignment horizontal="center" vertical="center" wrapText="1"/>
      <protection/>
    </xf>
    <xf numFmtId="0" fontId="0" fillId="0" borderId="0" xfId="46" applyBorder="1">
      <alignment/>
      <protection/>
    </xf>
    <xf numFmtId="20" fontId="23" fillId="0" borderId="0" xfId="46" applyNumberFormat="1" applyFont="1" applyBorder="1" applyAlignment="1">
      <alignment horizontal="left" vertical="center"/>
      <protection/>
    </xf>
    <xf numFmtId="0" fontId="72" fillId="0" borderId="0" xfId="46" applyFont="1">
      <alignment/>
      <protection/>
    </xf>
    <xf numFmtId="0" fontId="19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right"/>
    </xf>
    <xf numFmtId="0" fontId="44" fillId="0" borderId="0" xfId="0" applyFont="1" applyFill="1" applyBorder="1" applyAlignment="1">
      <alignment/>
    </xf>
    <xf numFmtId="173" fontId="25" fillId="0" borderId="14" xfId="0" applyNumberFormat="1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 horizontal="center" vertical="center"/>
    </xf>
    <xf numFmtId="0" fontId="73" fillId="0" borderId="0" xfId="0" applyFont="1" applyFill="1" applyBorder="1" applyAlignment="1">
      <alignment horizontal="left"/>
    </xf>
    <xf numFmtId="0" fontId="73" fillId="0" borderId="0" xfId="0" applyFont="1" applyFill="1" applyBorder="1" applyAlignment="1">
      <alignment horizontal="right"/>
    </xf>
    <xf numFmtId="0" fontId="44" fillId="0" borderId="0" xfId="0" applyFont="1" applyFill="1" applyBorder="1" applyAlignment="1">
      <alignment horizontal="center"/>
    </xf>
    <xf numFmtId="0" fontId="44" fillId="0" borderId="0" xfId="0" applyFont="1" applyFill="1" applyBorder="1" applyAlignment="1">
      <alignment horizontal="center" vertical="center"/>
    </xf>
    <xf numFmtId="0" fontId="23" fillId="24" borderId="42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25" fillId="0" borderId="26" xfId="0" applyFont="1" applyFill="1" applyBorder="1" applyAlignment="1">
      <alignment horizontal="center" vertical="center"/>
    </xf>
    <xf numFmtId="0" fontId="51" fillId="0" borderId="0" xfId="0" applyFont="1" applyFill="1" applyAlignment="1">
      <alignment/>
    </xf>
    <xf numFmtId="0" fontId="25" fillId="0" borderId="0" xfId="0" applyFont="1" applyFill="1" applyBorder="1" applyAlignment="1">
      <alignment vertical="center" wrapText="1"/>
    </xf>
    <xf numFmtId="0" fontId="25" fillId="0" borderId="18" xfId="0" applyFont="1" applyFill="1" applyBorder="1" applyAlignment="1">
      <alignment horizontal="center" vertical="center"/>
    </xf>
    <xf numFmtId="4" fontId="25" fillId="0" borderId="26" xfId="0" applyNumberFormat="1" applyFont="1" applyFill="1" applyBorder="1" applyAlignment="1">
      <alignment horizontal="right" vertical="center"/>
    </xf>
    <xf numFmtId="0" fontId="25" fillId="0" borderId="14" xfId="0" applyFont="1" applyFill="1" applyBorder="1" applyAlignment="1">
      <alignment horizontal="center" vertical="center"/>
    </xf>
    <xf numFmtId="0" fontId="25" fillId="0" borderId="25" xfId="0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 horizontal="left" vertical="center" wrapText="1"/>
    </xf>
    <xf numFmtId="0" fontId="36" fillId="26" borderId="43" xfId="0" applyFont="1" applyFill="1" applyBorder="1" applyAlignment="1">
      <alignment horizontal="center" vertical="center" wrapText="1"/>
    </xf>
    <xf numFmtId="0" fontId="36" fillId="26" borderId="44" xfId="0" applyFont="1" applyFill="1" applyBorder="1" applyAlignment="1">
      <alignment horizontal="center" vertical="center" wrapText="1"/>
    </xf>
    <xf numFmtId="0" fontId="19" fillId="0" borderId="0" xfId="0" applyFont="1" applyBorder="1" applyAlignment="1" applyProtection="1">
      <alignment horizontal="center"/>
      <protection/>
    </xf>
    <xf numFmtId="0" fontId="25" fillId="0" borderId="0" xfId="0" applyFont="1" applyBorder="1" applyAlignment="1" applyProtection="1">
      <alignment horizontal="center"/>
      <protection/>
    </xf>
    <xf numFmtId="0" fontId="23" fillId="25" borderId="27" xfId="0" applyFont="1" applyFill="1" applyBorder="1" applyAlignment="1" applyProtection="1">
      <alignment horizontal="center" vertical="center" wrapText="1"/>
      <protection/>
    </xf>
    <xf numFmtId="4" fontId="25" fillId="0" borderId="25" xfId="0" applyNumberFormat="1" applyFont="1" applyFill="1" applyBorder="1" applyAlignment="1">
      <alignment horizontal="right" vertical="center" wrapText="1"/>
    </xf>
    <xf numFmtId="173" fontId="25" fillId="0" borderId="14" xfId="0" applyNumberFormat="1" applyFont="1" applyFill="1" applyBorder="1" applyAlignment="1">
      <alignment horizontal="center" vertical="center"/>
    </xf>
    <xf numFmtId="9" fontId="25" fillId="0" borderId="25" xfId="0" applyNumberFormat="1" applyFont="1" applyFill="1" applyBorder="1" applyAlignment="1">
      <alignment horizontal="center" vertical="center" wrapText="1"/>
    </xf>
    <xf numFmtId="4" fontId="25" fillId="0" borderId="25" xfId="0" applyNumberFormat="1" applyFont="1" applyFill="1" applyBorder="1" applyAlignment="1">
      <alignment horizontal="right" vertical="center"/>
    </xf>
    <xf numFmtId="0" fontId="25" fillId="0" borderId="14" xfId="0" applyFont="1" applyFill="1" applyBorder="1" applyAlignment="1">
      <alignment horizontal="center" vertical="center" wrapText="1"/>
    </xf>
    <xf numFmtId="4" fontId="25" fillId="0" borderId="14" xfId="0" applyNumberFormat="1" applyFont="1" applyFill="1" applyBorder="1" applyAlignment="1">
      <alignment horizontal="right" vertical="center"/>
    </xf>
    <xf numFmtId="9" fontId="25" fillId="0" borderId="14" xfId="0" applyNumberFormat="1" applyFont="1" applyFill="1" applyBorder="1" applyAlignment="1">
      <alignment horizontal="center" vertical="center"/>
    </xf>
    <xf numFmtId="4" fontId="25" fillId="0" borderId="0" xfId="0" applyNumberFormat="1" applyFont="1" applyFill="1" applyBorder="1" applyAlignment="1">
      <alignment horizontal="right" vertical="center"/>
    </xf>
    <xf numFmtId="9" fontId="25" fillId="0" borderId="25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5" fillId="0" borderId="45" xfId="0" applyFont="1" applyFill="1" applyBorder="1" applyAlignment="1">
      <alignment vertical="center" wrapText="1"/>
    </xf>
    <xf numFmtId="49" fontId="25" fillId="0" borderId="14" xfId="0" applyNumberFormat="1" applyFont="1" applyFill="1" applyBorder="1" applyAlignment="1">
      <alignment horizontal="center" vertical="center"/>
    </xf>
    <xf numFmtId="49" fontId="25" fillId="0" borderId="14" xfId="0" applyNumberFormat="1" applyFont="1" applyFill="1" applyBorder="1" applyAlignment="1">
      <alignment horizontal="center" vertical="center" wrapText="1"/>
    </xf>
    <xf numFmtId="0" fontId="25" fillId="0" borderId="46" xfId="0" applyFont="1" applyBorder="1" applyAlignment="1" applyProtection="1">
      <alignment horizontal="center" vertical="center"/>
      <protection/>
    </xf>
    <xf numFmtId="0" fontId="23" fillId="25" borderId="39" xfId="0" applyFont="1" applyFill="1" applyBorder="1" applyAlignment="1" applyProtection="1">
      <alignment horizontal="center" vertical="center" wrapText="1"/>
      <protection/>
    </xf>
    <xf numFmtId="0" fontId="25" fillId="0" borderId="18" xfId="0" applyFont="1" applyBorder="1" applyAlignment="1" applyProtection="1">
      <alignment vertical="center" wrapText="1"/>
      <protection/>
    </xf>
    <xf numFmtId="0" fontId="25" fillId="0" borderId="45" xfId="0" applyFont="1" applyBorder="1" applyAlignment="1" applyProtection="1">
      <alignment horizontal="center" vertical="center"/>
      <protection/>
    </xf>
    <xf numFmtId="0" fontId="36" fillId="26" borderId="47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vertical="center" wrapText="1"/>
    </xf>
    <xf numFmtId="173" fontId="25" fillId="0" borderId="14" xfId="0" applyNumberFormat="1" applyFont="1" applyFill="1" applyBorder="1" applyAlignment="1">
      <alignment horizontal="right" vertical="center"/>
    </xf>
    <xf numFmtId="0" fontId="74" fillId="0" borderId="0" xfId="0" applyFont="1" applyFill="1" applyAlignment="1">
      <alignment/>
    </xf>
    <xf numFmtId="49" fontId="25" fillId="0" borderId="25" xfId="0" applyNumberFormat="1" applyFont="1" applyFill="1" applyBorder="1" applyAlignment="1">
      <alignment horizontal="center" vertical="center"/>
    </xf>
    <xf numFmtId="0" fontId="31" fillId="0" borderId="14" xfId="0" applyFont="1" applyFill="1" applyBorder="1" applyAlignment="1">
      <alignment horizontal="center" vertical="center" wrapText="1"/>
    </xf>
    <xf numFmtId="0" fontId="74" fillId="0" borderId="0" xfId="0" applyFont="1" applyAlignment="1">
      <alignment/>
    </xf>
    <xf numFmtId="173" fontId="74" fillId="0" borderId="0" xfId="0" applyNumberFormat="1" applyFont="1" applyFill="1" applyAlignment="1">
      <alignment/>
    </xf>
    <xf numFmtId="14" fontId="25" fillId="0" borderId="14" xfId="0" applyNumberFormat="1" applyFont="1" applyFill="1" applyBorder="1" applyAlignment="1">
      <alignment horizontal="left" vertical="center" wrapText="1"/>
    </xf>
    <xf numFmtId="4" fontId="36" fillId="26" borderId="37" xfId="0" applyNumberFormat="1" applyFont="1" applyFill="1" applyBorder="1" applyAlignment="1">
      <alignment horizontal="right" vertical="center"/>
    </xf>
    <xf numFmtId="4" fontId="53" fillId="0" borderId="0" xfId="0" applyNumberFormat="1" applyFont="1" applyAlignment="1">
      <alignment wrapText="1"/>
    </xf>
    <xf numFmtId="0" fontId="31" fillId="0" borderId="0" xfId="0" applyFont="1" applyAlignment="1">
      <alignment horizontal="center" vertical="center"/>
    </xf>
    <xf numFmtId="0" fontId="75" fillId="0" borderId="0" xfId="0" applyFont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25" fillId="26" borderId="0" xfId="0" applyFont="1" applyFill="1" applyAlignment="1">
      <alignment wrapText="1"/>
    </xf>
    <xf numFmtId="0" fontId="44" fillId="0" borderId="0" xfId="0" applyFont="1" applyAlignment="1">
      <alignment/>
    </xf>
    <xf numFmtId="0" fontId="76" fillId="0" borderId="0" xfId="0" applyFont="1" applyAlignment="1">
      <alignment horizontal="right" wrapText="1"/>
    </xf>
    <xf numFmtId="0" fontId="76" fillId="0" borderId="0" xfId="0" applyFont="1" applyAlignment="1">
      <alignment horizontal="left"/>
    </xf>
    <xf numFmtId="4" fontId="68" fillId="0" borderId="0" xfId="0" applyNumberFormat="1" applyFont="1" applyAlignment="1">
      <alignment horizontal="right" vertical="center" wrapText="1"/>
    </xf>
    <xf numFmtId="0" fontId="22" fillId="0" borderId="0" xfId="0" applyFont="1" applyAlignment="1">
      <alignment vertical="center"/>
    </xf>
    <xf numFmtId="0" fontId="77" fillId="0" borderId="0" xfId="0" applyFont="1" applyAlignment="1">
      <alignment horizontal="left" vertical="center"/>
    </xf>
    <xf numFmtId="4" fontId="25" fillId="0" borderId="48" xfId="0" applyNumberFormat="1" applyFont="1" applyBorder="1" applyAlignment="1" applyProtection="1">
      <alignment horizontal="right" vertical="center"/>
      <protection/>
    </xf>
    <xf numFmtId="0" fontId="23" fillId="24" borderId="0" xfId="0" applyFont="1" applyFill="1" applyBorder="1" applyAlignment="1">
      <alignment vertical="center"/>
    </xf>
    <xf numFmtId="0" fontId="23" fillId="24" borderId="0" xfId="0" applyFont="1" applyFill="1" applyBorder="1" applyAlignment="1">
      <alignment horizontal="left" vertical="center"/>
    </xf>
    <xf numFmtId="0" fontId="53" fillId="0" borderId="0" xfId="0" applyFont="1" applyAlignment="1">
      <alignment horizontal="left"/>
    </xf>
    <xf numFmtId="0" fontId="53" fillId="0" borderId="0" xfId="0" applyFont="1" applyAlignment="1">
      <alignment horizontal="right" wrapText="1"/>
    </xf>
    <xf numFmtId="4" fontId="54" fillId="0" borderId="0" xfId="0" applyNumberFormat="1" applyFont="1" applyAlignment="1">
      <alignment horizontal="center" vertical="center" wrapText="1"/>
    </xf>
    <xf numFmtId="0" fontId="76" fillId="0" borderId="0" xfId="0" applyFont="1" applyAlignment="1">
      <alignment horizontal="right" vertical="center" wrapText="1"/>
    </xf>
    <xf numFmtId="0" fontId="76" fillId="0" borderId="0" xfId="0" applyFont="1" applyAlignment="1">
      <alignment horizontal="center" vertical="center" wrapText="1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left" vertical="center"/>
    </xf>
    <xf numFmtId="4" fontId="78" fillId="0" borderId="0" xfId="0" applyNumberFormat="1" applyFont="1" applyAlignment="1">
      <alignment horizontal="center" vertical="center" wrapText="1"/>
    </xf>
    <xf numFmtId="0" fontId="62" fillId="0" borderId="0" xfId="0" applyFont="1" applyAlignment="1">
      <alignment horizontal="right" vertical="center"/>
    </xf>
    <xf numFmtId="0" fontId="62" fillId="0" borderId="0" xfId="0" applyFont="1" applyAlignment="1">
      <alignment horizontal="center" vertical="center"/>
    </xf>
    <xf numFmtId="0" fontId="30" fillId="0" borderId="0" xfId="0" applyFont="1" applyAlignment="1">
      <alignment horizontal="left" vertical="center"/>
    </xf>
    <xf numFmtId="0" fontId="79" fillId="0" borderId="0" xfId="0" applyFont="1" applyAlignment="1">
      <alignment vertical="center" wrapText="1"/>
    </xf>
    <xf numFmtId="0" fontId="23" fillId="0" borderId="0" xfId="0" applyFont="1" applyAlignment="1">
      <alignment horizontal="left" vertical="center" wrapText="1"/>
    </xf>
    <xf numFmtId="0" fontId="77" fillId="0" borderId="0" xfId="0" applyFont="1" applyAlignment="1">
      <alignment horizontal="right" vertical="center"/>
    </xf>
    <xf numFmtId="0" fontId="77" fillId="0" borderId="0" xfId="0" applyFont="1" applyAlignment="1">
      <alignment horizontal="center" vertical="center"/>
    </xf>
    <xf numFmtId="180" fontId="30" fillId="0" borderId="0" xfId="0" applyNumberFormat="1" applyFont="1" applyAlignment="1">
      <alignment horizontal="left" vertical="center"/>
    </xf>
    <xf numFmtId="180" fontId="23" fillId="0" borderId="0" xfId="0" applyNumberFormat="1" applyFont="1" applyAlignment="1">
      <alignment horizontal="left" vertical="center"/>
    </xf>
    <xf numFmtId="180" fontId="23" fillId="0" borderId="0" xfId="0" applyNumberFormat="1" applyFont="1" applyAlignment="1">
      <alignment horizontal="left" vertical="center"/>
    </xf>
    <xf numFmtId="180" fontId="30" fillId="0" borderId="0" xfId="0" applyNumberFormat="1" applyFont="1" applyAlignment="1">
      <alignment horizontal="left" vertical="center"/>
    </xf>
    <xf numFmtId="180" fontId="77" fillId="0" borderId="0" xfId="0" applyNumberFormat="1" applyFont="1" applyAlignment="1">
      <alignment horizontal="left" vertical="center"/>
    </xf>
    <xf numFmtId="180" fontId="75" fillId="0" borderId="0" xfId="0" applyNumberFormat="1" applyFont="1" applyAlignment="1">
      <alignment horizontal="left" vertical="center"/>
    </xf>
    <xf numFmtId="180" fontId="77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left" vertical="center" wrapText="1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horizontal="right" vertical="center"/>
    </xf>
    <xf numFmtId="0" fontId="51" fillId="0" borderId="0" xfId="0" applyFont="1" applyAlignment="1">
      <alignment/>
    </xf>
    <xf numFmtId="0" fontId="23" fillId="26" borderId="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Alignment="1" applyProtection="1">
      <alignment horizontal="center"/>
      <protection/>
    </xf>
    <xf numFmtId="0" fontId="73" fillId="0" borderId="0" xfId="0" applyFont="1" applyAlignment="1" applyProtection="1">
      <alignment horizontal="left"/>
      <protection/>
    </xf>
    <xf numFmtId="0" fontId="73" fillId="0" borderId="0" xfId="0" applyFont="1" applyAlignment="1" applyProtection="1">
      <alignment horizontal="center"/>
      <protection/>
    </xf>
    <xf numFmtId="0" fontId="73" fillId="0" borderId="0" xfId="0" applyFont="1" applyAlignment="1" applyProtection="1">
      <alignment horizontal="right"/>
      <protection/>
    </xf>
    <xf numFmtId="0" fontId="25" fillId="0" borderId="0" xfId="0" applyFont="1" applyAlignment="1" applyProtection="1">
      <alignment horizontal="center"/>
      <protection/>
    </xf>
    <xf numFmtId="0" fontId="23" fillId="26" borderId="0" xfId="0" applyFont="1" applyFill="1" applyBorder="1" applyAlignment="1" applyProtection="1">
      <alignment horizontal="left" vertical="center" wrapText="1"/>
      <protection/>
    </xf>
    <xf numFmtId="0" fontId="23" fillId="25" borderId="10" xfId="0" applyFont="1" applyFill="1" applyBorder="1" applyAlignment="1" applyProtection="1">
      <alignment horizontal="center" vertical="center" wrapText="1"/>
      <protection/>
    </xf>
    <xf numFmtId="11" fontId="25" fillId="0" borderId="14" xfId="0" applyNumberFormat="1" applyFont="1" applyBorder="1" applyAlignment="1" applyProtection="1">
      <alignment horizontal="center" vertical="center"/>
      <protection/>
    </xf>
    <xf numFmtId="0" fontId="25" fillId="0" borderId="14" xfId="0" applyFont="1" applyBorder="1" applyAlignment="1" applyProtection="1">
      <alignment vertical="center" wrapText="1"/>
      <protection/>
    </xf>
    <xf numFmtId="0" fontId="25" fillId="0" borderId="49" xfId="0" applyFont="1" applyBorder="1" applyAlignment="1" applyProtection="1">
      <alignment vertical="center" wrapText="1"/>
      <protection/>
    </xf>
    <xf numFmtId="0" fontId="25" fillId="0" borderId="29" xfId="0" applyFont="1" applyBorder="1" applyAlignment="1" applyProtection="1">
      <alignment vertical="center" wrapText="1"/>
      <protection/>
    </xf>
    <xf numFmtId="0" fontId="25" fillId="0" borderId="14" xfId="0" applyFont="1" applyBorder="1" applyAlignment="1" applyProtection="1">
      <alignment horizontal="center" vertical="center"/>
      <protection/>
    </xf>
    <xf numFmtId="0" fontId="25" fillId="0" borderId="14" xfId="0" applyFont="1" applyBorder="1" applyAlignment="1" applyProtection="1">
      <alignment horizontal="left" vertical="center" wrapText="1"/>
      <protection/>
    </xf>
    <xf numFmtId="4" fontId="25" fillId="0" borderId="14" xfId="0" applyNumberFormat="1" applyFont="1" applyBorder="1" applyAlignment="1" applyProtection="1">
      <alignment horizontal="right" vertical="center"/>
      <protection/>
    </xf>
    <xf numFmtId="173" fontId="25" fillId="0" borderId="14" xfId="0" applyNumberFormat="1" applyFont="1" applyBorder="1" applyAlignment="1" applyProtection="1">
      <alignment horizontal="center" vertical="center"/>
      <protection/>
    </xf>
    <xf numFmtId="9" fontId="25" fillId="0" borderId="23" xfId="0" applyNumberFormat="1" applyFont="1" applyBorder="1" applyAlignment="1" applyProtection="1">
      <alignment horizontal="center" vertical="center" wrapText="1"/>
      <protection/>
    </xf>
    <xf numFmtId="0" fontId="25" fillId="0" borderId="14" xfId="0" applyFont="1" applyBorder="1" applyAlignment="1" applyProtection="1">
      <alignment horizontal="center" vertical="center" wrapText="1"/>
      <protection/>
    </xf>
    <xf numFmtId="0" fontId="25" fillId="0" borderId="50" xfId="0" applyFont="1" applyBorder="1" applyAlignment="1" applyProtection="1">
      <alignment vertical="center" wrapText="1"/>
      <protection/>
    </xf>
    <xf numFmtId="0" fontId="25" fillId="0" borderId="25" xfId="0" applyFont="1" applyBorder="1" applyAlignment="1" applyProtection="1">
      <alignment vertical="center" wrapText="1"/>
      <protection/>
    </xf>
    <xf numFmtId="4" fontId="25" fillId="0" borderId="25" xfId="0" applyNumberFormat="1" applyFont="1" applyBorder="1" applyAlignment="1" applyProtection="1">
      <alignment horizontal="right" vertical="center" wrapText="1"/>
      <protection/>
    </xf>
    <xf numFmtId="9" fontId="25" fillId="0" borderId="25" xfId="0" applyNumberFormat="1" applyFont="1" applyBorder="1" applyAlignment="1" applyProtection="1">
      <alignment horizontal="center" vertical="center" wrapText="1"/>
      <protection/>
    </xf>
    <xf numFmtId="0" fontId="25" fillId="0" borderId="51" xfId="0" applyFont="1" applyBorder="1" applyAlignment="1" applyProtection="1">
      <alignment vertical="center" wrapText="1"/>
      <protection/>
    </xf>
    <xf numFmtId="4" fontId="25" fillId="0" borderId="23" xfId="0" applyNumberFormat="1" applyFont="1" applyBorder="1" applyAlignment="1" applyProtection="1">
      <alignment horizontal="right" vertical="center" wrapText="1"/>
      <protection/>
    </xf>
    <xf numFmtId="0" fontId="25" fillId="0" borderId="0" xfId="0" applyFont="1" applyAlignment="1" applyProtection="1">
      <alignment vertical="center" wrapText="1"/>
      <protection/>
    </xf>
    <xf numFmtId="4" fontId="25" fillId="0" borderId="52" xfId="0" applyNumberFormat="1" applyFont="1" applyBorder="1" applyAlignment="1" applyProtection="1">
      <alignment horizontal="right" vertical="center"/>
      <protection/>
    </xf>
    <xf numFmtId="0" fontId="25" fillId="0" borderId="52" xfId="0" applyFont="1" applyBorder="1" applyAlignment="1" applyProtection="1">
      <alignment horizontal="center" vertical="center"/>
      <protection/>
    </xf>
    <xf numFmtId="0" fontId="25" fillId="0" borderId="26" xfId="0" applyFont="1" applyBorder="1" applyAlignment="1" applyProtection="1">
      <alignment vertical="center" wrapText="1"/>
      <protection/>
    </xf>
    <xf numFmtId="4" fontId="25" fillId="0" borderId="26" xfId="0" applyNumberFormat="1" applyFont="1" applyBorder="1" applyAlignment="1" applyProtection="1">
      <alignment horizontal="right" vertical="center"/>
      <protection/>
    </xf>
    <xf numFmtId="0" fontId="25" fillId="0" borderId="26" xfId="0" applyFont="1" applyBorder="1" applyAlignment="1" applyProtection="1">
      <alignment horizontal="center" vertical="center"/>
      <protection/>
    </xf>
    <xf numFmtId="9" fontId="25" fillId="0" borderId="14" xfId="0" applyNumberFormat="1" applyFont="1" applyBorder="1" applyAlignment="1" applyProtection="1">
      <alignment horizontal="center" vertical="center"/>
      <protection/>
    </xf>
    <xf numFmtId="4" fontId="25" fillId="0" borderId="25" xfId="0" applyNumberFormat="1" applyFont="1" applyBorder="1" applyAlignment="1" applyProtection="1">
      <alignment horizontal="right" vertical="center"/>
      <protection/>
    </xf>
    <xf numFmtId="9" fontId="25" fillId="0" borderId="25" xfId="0" applyNumberFormat="1" applyFont="1" applyBorder="1" applyAlignment="1" applyProtection="1">
      <alignment horizontal="center" vertical="center"/>
      <protection/>
    </xf>
    <xf numFmtId="0" fontId="25" fillId="0" borderId="25" xfId="0" applyFont="1" applyBorder="1" applyAlignment="1" applyProtection="1">
      <alignment horizontal="center" vertical="center"/>
      <protection/>
    </xf>
    <xf numFmtId="4" fontId="25" fillId="0" borderId="23" xfId="0" applyNumberFormat="1" applyFont="1" applyBorder="1" applyAlignment="1" applyProtection="1">
      <alignment horizontal="right" vertical="center"/>
      <protection/>
    </xf>
    <xf numFmtId="11" fontId="25" fillId="0" borderId="14" xfId="0" applyNumberFormat="1" applyFont="1" applyBorder="1" applyAlignment="1" applyProtection="1">
      <alignment horizontal="center" vertical="center"/>
      <protection/>
    </xf>
    <xf numFmtId="0" fontId="25" fillId="0" borderId="14" xfId="0" applyFont="1" applyBorder="1" applyAlignment="1" applyProtection="1">
      <alignment vertical="center" wrapText="1"/>
      <protection/>
    </xf>
    <xf numFmtId="0" fontId="25" fillId="0" borderId="25" xfId="0" applyFont="1" applyBorder="1" applyAlignment="1" applyProtection="1">
      <alignment vertical="center" wrapText="1"/>
      <protection/>
    </xf>
    <xf numFmtId="0" fontId="25" fillId="0" borderId="14" xfId="0" applyFont="1" applyBorder="1" applyAlignment="1" applyProtection="1">
      <alignment horizontal="left" vertical="center"/>
      <protection/>
    </xf>
    <xf numFmtId="0" fontId="25" fillId="0" borderId="25" xfId="0" applyFont="1" applyBorder="1" applyAlignment="1" applyProtection="1">
      <alignment horizontal="left" vertical="center" wrapText="1"/>
      <protection/>
    </xf>
    <xf numFmtId="173" fontId="25" fillId="0" borderId="25" xfId="0" applyNumberFormat="1" applyFont="1" applyBorder="1" applyAlignment="1" applyProtection="1">
      <alignment horizontal="center" vertical="center"/>
      <protection/>
    </xf>
    <xf numFmtId="0" fontId="36" fillId="0" borderId="14" xfId="0" applyFont="1" applyBorder="1" applyAlignment="1" applyProtection="1">
      <alignment horizontal="center" vertical="center" wrapText="1"/>
      <protection/>
    </xf>
    <xf numFmtId="0" fontId="42" fillId="0" borderId="14" xfId="0" applyFont="1" applyBorder="1" applyAlignment="1" applyProtection="1">
      <alignment horizontal="center" vertical="center" wrapText="1"/>
      <protection/>
    </xf>
    <xf numFmtId="0" fontId="42" fillId="0" borderId="14" xfId="0" applyFont="1" applyBorder="1" applyAlignment="1" applyProtection="1">
      <alignment horizontal="left" vertical="center" wrapText="1"/>
      <protection/>
    </xf>
    <xf numFmtId="14" fontId="25" fillId="0" borderId="14" xfId="0" applyNumberFormat="1" applyFont="1" applyBorder="1" applyAlignment="1" applyProtection="1">
      <alignment horizontal="center" vertical="center" wrapText="1"/>
      <protection/>
    </xf>
    <xf numFmtId="9" fontId="25" fillId="0" borderId="14" xfId="0" applyNumberFormat="1" applyFont="1" applyBorder="1" applyAlignment="1" applyProtection="1">
      <alignment horizontal="center" vertical="center" wrapText="1"/>
      <protection/>
    </xf>
    <xf numFmtId="0" fontId="25" fillId="0" borderId="14" xfId="0" applyFont="1" applyBorder="1" applyAlignment="1" applyProtection="1">
      <alignment wrapText="1"/>
      <protection/>
    </xf>
    <xf numFmtId="0" fontId="25" fillId="0" borderId="53" xfId="0" applyFont="1" applyBorder="1" applyAlignment="1" applyProtection="1">
      <alignment vertical="center" wrapText="1"/>
      <protection/>
    </xf>
    <xf numFmtId="0" fontId="25" fillId="0" borderId="54" xfId="0" applyFont="1" applyBorder="1" applyAlignment="1" applyProtection="1">
      <alignment vertical="center" wrapText="1"/>
      <protection/>
    </xf>
    <xf numFmtId="0" fontId="36" fillId="0" borderId="29" xfId="0" applyFont="1" applyBorder="1" applyAlignment="1" applyProtection="1">
      <alignment horizontal="center" vertical="center" wrapText="1"/>
      <protection/>
    </xf>
    <xf numFmtId="9" fontId="25" fillId="26" borderId="14" xfId="0" applyNumberFormat="1" applyFont="1" applyFill="1" applyBorder="1" applyAlignment="1" applyProtection="1">
      <alignment horizontal="center" vertical="center" wrapText="1"/>
      <protection/>
    </xf>
    <xf numFmtId="0" fontId="42" fillId="26" borderId="14" xfId="0" applyFont="1" applyFill="1" applyBorder="1" applyAlignment="1" applyProtection="1">
      <alignment horizontal="center" vertical="center" wrapText="1"/>
      <protection/>
    </xf>
    <xf numFmtId="0" fontId="36" fillId="26" borderId="14" xfId="0" applyFont="1" applyFill="1" applyBorder="1" applyAlignment="1" applyProtection="1">
      <alignment horizontal="center" vertical="center" wrapText="1"/>
      <protection/>
    </xf>
    <xf numFmtId="4" fontId="37" fillId="25" borderId="37" xfId="0" applyNumberFormat="1" applyFont="1" applyFill="1" applyBorder="1" applyAlignment="1" applyProtection="1">
      <alignment horizontal="right" vertical="center"/>
      <protection/>
    </xf>
    <xf numFmtId="0" fontId="25" fillId="0" borderId="0" xfId="0" applyFont="1" applyAlignment="1" applyProtection="1">
      <alignment horizontal="center" vertical="center" wrapText="1"/>
      <protection/>
    </xf>
    <xf numFmtId="9" fontId="25" fillId="0" borderId="0" xfId="0" applyNumberFormat="1" applyFont="1" applyAlignment="1" applyProtection="1">
      <alignment horizontal="center" vertical="center" wrapText="1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0" fontId="25" fillId="0" borderId="0" xfId="0" applyFont="1" applyAlignment="1" applyProtection="1">
      <alignment wrapText="1"/>
      <protection/>
    </xf>
    <xf numFmtId="0" fontId="0" fillId="0" borderId="0" xfId="0" applyFont="1" applyAlignment="1" applyProtection="1">
      <alignment/>
      <protection/>
    </xf>
    <xf numFmtId="0" fontId="76" fillId="0" borderId="0" xfId="0" applyFont="1" applyAlignment="1" applyProtection="1">
      <alignment horizontal="right" wrapText="1"/>
      <protection/>
    </xf>
    <xf numFmtId="0" fontId="76" fillId="0" borderId="0" xfId="0" applyFont="1" applyAlignment="1" applyProtection="1">
      <alignment horizontal="left"/>
      <protection/>
    </xf>
    <xf numFmtId="173" fontId="25" fillId="0" borderId="14" xfId="0" applyNumberFormat="1" applyFont="1" applyBorder="1" applyAlignment="1" applyProtection="1">
      <alignment horizontal="center" vertical="center"/>
      <protection/>
    </xf>
    <xf numFmtId="0" fontId="25" fillId="0" borderId="14" xfId="0" applyFont="1" applyBorder="1" applyAlignment="1" applyProtection="1">
      <alignment horizontal="center" vertical="center"/>
      <protection/>
    </xf>
    <xf numFmtId="0" fontId="25" fillId="0" borderId="14" xfId="0" applyFont="1" applyBorder="1" applyAlignment="1" applyProtection="1">
      <alignment horizontal="left" vertical="center" wrapText="1"/>
      <protection/>
    </xf>
    <xf numFmtId="4" fontId="68" fillId="0" borderId="0" xfId="0" applyNumberFormat="1" applyFont="1" applyAlignment="1" applyProtection="1">
      <alignment horizontal="right" vertical="center" wrapText="1"/>
      <protection/>
    </xf>
    <xf numFmtId="0" fontId="76" fillId="0" borderId="0" xfId="0" applyFont="1" applyAlignment="1" applyProtection="1">
      <alignment wrapText="1"/>
      <protection/>
    </xf>
    <xf numFmtId="0" fontId="80" fillId="0" borderId="0" xfId="0" applyFont="1" applyAlignment="1" applyProtection="1">
      <alignment horizontal="center" wrapText="1"/>
      <protection/>
    </xf>
    <xf numFmtId="0" fontId="80" fillId="0" borderId="0" xfId="0" applyFont="1" applyAlignment="1" applyProtection="1">
      <alignment horizontal="center" vertical="center" wrapText="1"/>
      <protection/>
    </xf>
    <xf numFmtId="9" fontId="81" fillId="0" borderId="0" xfId="0" applyNumberFormat="1" applyFont="1" applyAlignment="1" applyProtection="1">
      <alignment horizontal="center" vertical="center" wrapText="1"/>
      <protection/>
    </xf>
    <xf numFmtId="0" fontId="76" fillId="0" borderId="0" xfId="0" applyFont="1" applyAlignment="1" applyProtection="1">
      <alignment horizontal="center" vertical="center" wrapText="1"/>
      <protection/>
    </xf>
    <xf numFmtId="0" fontId="23" fillId="25" borderId="0" xfId="0" applyFont="1" applyFill="1" applyBorder="1" applyAlignment="1" applyProtection="1">
      <alignment vertical="center"/>
      <protection/>
    </xf>
    <xf numFmtId="0" fontId="23" fillId="25" borderId="0" xfId="0" applyFont="1" applyFill="1" applyBorder="1" applyAlignment="1" applyProtection="1">
      <alignment horizontal="left" vertical="center"/>
      <protection/>
    </xf>
    <xf numFmtId="0" fontId="53" fillId="0" borderId="0" xfId="0" applyFont="1" applyAlignment="1" applyProtection="1">
      <alignment horizontal="left"/>
      <protection/>
    </xf>
    <xf numFmtId="0" fontId="53" fillId="0" borderId="0" xfId="0" applyFont="1" applyAlignment="1" applyProtection="1">
      <alignment horizontal="right" wrapText="1"/>
      <protection/>
    </xf>
    <xf numFmtId="4" fontId="54" fillId="0" borderId="0" xfId="0" applyNumberFormat="1" applyFont="1" applyAlignment="1" applyProtection="1">
      <alignment horizontal="center" vertical="center" wrapText="1"/>
      <protection/>
    </xf>
    <xf numFmtId="4" fontId="53" fillId="0" borderId="0" xfId="0" applyNumberFormat="1" applyFont="1" applyAlignment="1" applyProtection="1">
      <alignment wrapText="1"/>
      <protection/>
    </xf>
    <xf numFmtId="0" fontId="31" fillId="0" borderId="0" xfId="0" applyFont="1" applyAlignment="1" applyProtection="1">
      <alignment horizontal="center" vertical="center"/>
      <protection/>
    </xf>
    <xf numFmtId="0" fontId="75" fillId="0" borderId="0" xfId="0" applyFont="1" applyAlignment="1" applyProtection="1">
      <alignment horizontal="left" vertical="center"/>
      <protection/>
    </xf>
    <xf numFmtId="0" fontId="22" fillId="0" borderId="0" xfId="0" applyFont="1" applyAlignment="1" applyProtection="1">
      <alignment vertical="center"/>
      <protection/>
    </xf>
    <xf numFmtId="0" fontId="23" fillId="0" borderId="0" xfId="0" applyFont="1" applyAlignment="1" applyProtection="1">
      <alignment vertical="center"/>
      <protection/>
    </xf>
    <xf numFmtId="0" fontId="23" fillId="0" borderId="0" xfId="0" applyFont="1" applyAlignment="1" applyProtection="1">
      <alignment horizontal="left" vertical="center"/>
      <protection/>
    </xf>
    <xf numFmtId="4" fontId="78" fillId="0" borderId="0" xfId="0" applyNumberFormat="1" applyFont="1" applyAlignment="1" applyProtection="1">
      <alignment horizontal="center" vertical="center" wrapText="1"/>
      <protection/>
    </xf>
    <xf numFmtId="0" fontId="62" fillId="0" borderId="0" xfId="0" applyFont="1" applyAlignment="1" applyProtection="1">
      <alignment horizontal="center" vertical="center"/>
      <protection/>
    </xf>
    <xf numFmtId="0" fontId="30" fillId="0" borderId="0" xfId="0" applyFont="1" applyAlignment="1" applyProtection="1">
      <alignment horizontal="left" vertical="center"/>
      <protection/>
    </xf>
    <xf numFmtId="0" fontId="79" fillId="0" borderId="0" xfId="0" applyFont="1" applyAlignment="1" applyProtection="1">
      <alignment vertical="center" wrapText="1"/>
      <protection/>
    </xf>
    <xf numFmtId="0" fontId="23" fillId="0" borderId="0" xfId="0" applyFont="1" applyAlignment="1" applyProtection="1">
      <alignment horizontal="left" vertical="center" wrapText="1"/>
      <protection/>
    </xf>
    <xf numFmtId="0" fontId="77" fillId="0" borderId="0" xfId="0" applyFont="1" applyAlignment="1" applyProtection="1">
      <alignment horizontal="left" vertical="center"/>
      <protection/>
    </xf>
    <xf numFmtId="182" fontId="30" fillId="0" borderId="0" xfId="0" applyNumberFormat="1" applyFont="1" applyAlignment="1" applyProtection="1">
      <alignment horizontal="left" vertical="center"/>
      <protection/>
    </xf>
    <xf numFmtId="180" fontId="23" fillId="0" borderId="0" xfId="0" applyNumberFormat="1" applyFont="1" applyAlignment="1" applyProtection="1">
      <alignment horizontal="left" vertical="center"/>
      <protection/>
    </xf>
    <xf numFmtId="180" fontId="30" fillId="0" borderId="0" xfId="0" applyNumberFormat="1" applyFont="1" applyAlignment="1" applyProtection="1">
      <alignment horizontal="left" vertical="center"/>
      <protection/>
    </xf>
    <xf numFmtId="180" fontId="77" fillId="0" borderId="0" xfId="0" applyNumberFormat="1" applyFont="1" applyAlignment="1" applyProtection="1">
      <alignment horizontal="left" vertical="center"/>
      <protection/>
    </xf>
    <xf numFmtId="180" fontId="75" fillId="0" borderId="0" xfId="0" applyNumberFormat="1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19" fillId="0" borderId="0" xfId="0" applyFont="1" applyFill="1" applyAlignment="1">
      <alignment horizontal="left"/>
    </xf>
    <xf numFmtId="0" fontId="42" fillId="0" borderId="0" xfId="0" applyFont="1" applyAlignment="1">
      <alignment horizontal="left"/>
    </xf>
    <xf numFmtId="0" fontId="23" fillId="24" borderId="25" xfId="0" applyFont="1" applyFill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/>
    </xf>
    <xf numFmtId="0" fontId="25" fillId="0" borderId="55" xfId="0" applyFont="1" applyBorder="1" applyAlignment="1">
      <alignment vertical="center" wrapText="1"/>
    </xf>
    <xf numFmtId="0" fontId="25" fillId="0" borderId="55" xfId="0" applyFont="1" applyBorder="1" applyAlignment="1">
      <alignment horizontal="center" vertical="center" wrapText="1"/>
    </xf>
    <xf numFmtId="0" fontId="25" fillId="0" borderId="25" xfId="0" applyFont="1" applyBorder="1" applyAlignment="1">
      <alignment horizontal="center" vertical="center" wrapText="1"/>
    </xf>
    <xf numFmtId="0" fontId="25" fillId="0" borderId="29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 wrapText="1"/>
    </xf>
    <xf numFmtId="4" fontId="25" fillId="0" borderId="25" xfId="0" applyNumberFormat="1" applyFont="1" applyBorder="1" applyAlignment="1">
      <alignment horizontal="right" vertical="center"/>
    </xf>
    <xf numFmtId="173" fontId="25" fillId="0" borderId="14" xfId="0" applyNumberFormat="1" applyFont="1" applyBorder="1" applyAlignment="1">
      <alignment horizontal="center" vertical="center"/>
    </xf>
    <xf numFmtId="9" fontId="25" fillId="0" borderId="25" xfId="0" applyNumberFormat="1" applyFont="1" applyFill="1" applyBorder="1" applyAlignment="1">
      <alignment horizontal="center" vertical="center" wrapText="1"/>
    </xf>
    <xf numFmtId="4" fontId="25" fillId="0" borderId="25" xfId="0" applyNumberFormat="1" applyFont="1" applyBorder="1" applyAlignment="1">
      <alignment horizontal="right" vertical="center" wrapText="1"/>
    </xf>
    <xf numFmtId="49" fontId="25" fillId="0" borderId="14" xfId="0" applyNumberFormat="1" applyFont="1" applyBorder="1" applyAlignment="1">
      <alignment horizontal="center" vertical="center"/>
    </xf>
    <xf numFmtId="4" fontId="25" fillId="0" borderId="25" xfId="0" applyNumberFormat="1" applyFont="1" applyFill="1" applyBorder="1" applyAlignment="1">
      <alignment horizontal="right" vertical="center" wrapText="1"/>
    </xf>
    <xf numFmtId="182" fontId="30" fillId="0" borderId="0" xfId="0" applyNumberFormat="1" applyFont="1" applyBorder="1" applyAlignment="1" applyProtection="1">
      <alignment horizontal="left" vertical="center" wrapText="1"/>
      <protection/>
    </xf>
    <xf numFmtId="0" fontId="30" fillId="0" borderId="0" xfId="0" applyFont="1" applyBorder="1" applyAlignment="1" applyProtection="1">
      <alignment horizontal="left" vertical="center" wrapText="1"/>
      <protection/>
    </xf>
    <xf numFmtId="0" fontId="53" fillId="0" borderId="0" xfId="0" applyFont="1" applyAlignment="1">
      <alignment wrapText="1"/>
    </xf>
    <xf numFmtId="0" fontId="82" fillId="0" borderId="0" xfId="0" applyFont="1" applyAlignment="1">
      <alignment/>
    </xf>
    <xf numFmtId="0" fontId="36" fillId="0" borderId="37" xfId="0" applyFont="1" applyBorder="1" applyAlignment="1" applyProtection="1">
      <alignment horizontal="center" vertical="center" wrapText="1"/>
      <protection/>
    </xf>
    <xf numFmtId="0" fontId="83" fillId="0" borderId="0" xfId="0" applyFont="1" applyAlignment="1">
      <alignment horizontal="right" wrapText="1"/>
    </xf>
    <xf numFmtId="0" fontId="83" fillId="0" borderId="0" xfId="0" applyFont="1" applyAlignment="1">
      <alignment horizontal="center" wrapText="1"/>
    </xf>
    <xf numFmtId="0" fontId="53" fillId="0" borderId="0" xfId="0" applyFont="1" applyAlignment="1">
      <alignment horizontal="center" wrapText="1"/>
    </xf>
    <xf numFmtId="0" fontId="53" fillId="0" borderId="0" xfId="0" applyFont="1" applyAlignment="1">
      <alignment horizontal="right" wrapText="1"/>
    </xf>
    <xf numFmtId="4" fontId="54" fillId="0" borderId="0" xfId="0" applyNumberFormat="1" applyFont="1" applyAlignment="1">
      <alignment horizontal="center" vertical="center" wrapText="1"/>
    </xf>
    <xf numFmtId="0" fontId="80" fillId="0" borderId="0" xfId="0" applyFont="1" applyAlignment="1">
      <alignment/>
    </xf>
    <xf numFmtId="0" fontId="23" fillId="24" borderId="0" xfId="0" applyFont="1" applyFill="1" applyBorder="1" applyAlignment="1">
      <alignment horizontal="left" vertical="center"/>
    </xf>
    <xf numFmtId="0" fontId="23" fillId="24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23" fillId="0" borderId="0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center" vertical="center"/>
    </xf>
    <xf numFmtId="0" fontId="33" fillId="0" borderId="0" xfId="0" applyFont="1" applyAlignment="1">
      <alignment horizontal="center"/>
    </xf>
    <xf numFmtId="0" fontId="85" fillId="0" borderId="0" xfId="0" applyFont="1" applyAlignment="1">
      <alignment horizontal="center"/>
    </xf>
    <xf numFmtId="0" fontId="23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center" vertical="center"/>
    </xf>
    <xf numFmtId="0" fontId="51" fillId="0" borderId="0" xfId="0" applyFont="1" applyBorder="1" applyAlignment="1">
      <alignment horizontal="center"/>
    </xf>
    <xf numFmtId="0" fontId="87" fillId="0" borderId="0" xfId="0" applyFont="1" applyAlignment="1">
      <alignment horizontal="center"/>
    </xf>
    <xf numFmtId="0" fontId="87" fillId="0" borderId="0" xfId="0" applyFont="1" applyAlignment="1">
      <alignment/>
    </xf>
    <xf numFmtId="4" fontId="87" fillId="0" borderId="0" xfId="0" applyNumberFormat="1" applyFont="1" applyAlignment="1">
      <alignment/>
    </xf>
    <xf numFmtId="4" fontId="55" fillId="0" borderId="0" xfId="0" applyNumberFormat="1" applyFont="1" applyAlignment="1">
      <alignment horizontal="center" vertical="center" wrapText="1"/>
    </xf>
    <xf numFmtId="182" fontId="30" fillId="0" borderId="0" xfId="0" applyNumberFormat="1" applyFont="1" applyBorder="1" applyAlignment="1">
      <alignment horizontal="left" vertical="center"/>
    </xf>
    <xf numFmtId="182" fontId="23" fillId="0" borderId="0" xfId="0" applyNumberFormat="1" applyFont="1" applyBorder="1" applyAlignment="1">
      <alignment horizontal="left" vertical="center"/>
    </xf>
    <xf numFmtId="182" fontId="23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182" fontId="30" fillId="0" borderId="0" xfId="0" applyNumberFormat="1" applyFont="1" applyBorder="1" applyAlignment="1">
      <alignment horizontal="center" vertical="center"/>
    </xf>
    <xf numFmtId="4" fontId="25" fillId="0" borderId="14" xfId="0" applyNumberFormat="1" applyFont="1" applyBorder="1" applyAlignment="1" applyProtection="1">
      <alignment horizontal="right" vertical="center"/>
      <protection/>
    </xf>
    <xf numFmtId="0" fontId="86" fillId="0" borderId="0" xfId="0" applyFont="1" applyBorder="1" applyAlignment="1">
      <alignment horizontal="center"/>
    </xf>
    <xf numFmtId="0" fontId="51" fillId="0" borderId="0" xfId="0" applyFont="1" applyBorder="1" applyAlignment="1">
      <alignment horizontal="center"/>
    </xf>
    <xf numFmtId="0" fontId="36" fillId="0" borderId="37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80" fillId="0" borderId="0" xfId="0" applyFont="1" applyBorder="1" applyAlignment="1">
      <alignment horizontal="center"/>
    </xf>
    <xf numFmtId="0" fontId="84" fillId="0" borderId="0" xfId="0" applyFont="1" applyBorder="1" applyAlignment="1">
      <alignment horizontal="center"/>
    </xf>
    <xf numFmtId="0" fontId="25" fillId="0" borderId="25" xfId="0" applyFont="1" applyFill="1" applyBorder="1" applyAlignment="1">
      <alignment horizontal="center" vertical="center" wrapText="1"/>
    </xf>
    <xf numFmtId="9" fontId="25" fillId="0" borderId="25" xfId="0" applyNumberFormat="1" applyFont="1" applyFill="1" applyBorder="1" applyAlignment="1">
      <alignment horizontal="center" vertical="center" wrapText="1"/>
    </xf>
    <xf numFmtId="4" fontId="25" fillId="0" borderId="25" xfId="0" applyNumberFormat="1" applyFont="1" applyFill="1" applyBorder="1" applyAlignment="1">
      <alignment horizontal="center" vertical="center" wrapText="1"/>
    </xf>
    <xf numFmtId="0" fontId="25" fillId="0" borderId="25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5" fillId="0" borderId="14" xfId="0" applyFont="1" applyBorder="1" applyAlignment="1">
      <alignment horizontal="center" vertical="center" wrapText="1"/>
    </xf>
    <xf numFmtId="0" fontId="23" fillId="24" borderId="14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/>
    </xf>
    <xf numFmtId="0" fontId="42" fillId="0" borderId="0" xfId="0" applyFont="1" applyBorder="1" applyAlignment="1">
      <alignment horizontal="center"/>
    </xf>
    <xf numFmtId="0" fontId="25" fillId="0" borderId="23" xfId="0" applyFont="1" applyFill="1" applyBorder="1" applyAlignment="1">
      <alignment horizontal="left" vertical="center" wrapText="1"/>
    </xf>
    <xf numFmtId="0" fontId="25" fillId="0" borderId="32" xfId="0" applyFont="1" applyFill="1" applyBorder="1" applyAlignment="1">
      <alignment horizontal="center" vertical="center" wrapText="1"/>
    </xf>
    <xf numFmtId="20" fontId="30" fillId="0" borderId="0" xfId="0" applyNumberFormat="1" applyFont="1" applyBorder="1" applyAlignment="1">
      <alignment horizontal="left" vertical="center" wrapText="1"/>
    </xf>
    <xf numFmtId="20" fontId="30" fillId="0" borderId="0" xfId="0" applyNumberFormat="1" applyFont="1" applyBorder="1" applyAlignment="1">
      <alignment vertical="center" wrapText="1"/>
    </xf>
    <xf numFmtId="0" fontId="23" fillId="24" borderId="39" xfId="0" applyFont="1" applyFill="1" applyBorder="1" applyAlignment="1">
      <alignment horizontal="center" vertical="center" wrapText="1"/>
    </xf>
    <xf numFmtId="0" fontId="39" fillId="30" borderId="0" xfId="0" applyFont="1" applyFill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23" fillId="24" borderId="56" xfId="0" applyFont="1" applyFill="1" applyBorder="1" applyAlignment="1">
      <alignment horizontal="center" vertical="center" wrapText="1"/>
    </xf>
    <xf numFmtId="0" fontId="42" fillId="0" borderId="0" xfId="0" applyFont="1" applyBorder="1" applyAlignment="1">
      <alignment horizontal="center"/>
    </xf>
    <xf numFmtId="0" fontId="23" fillId="24" borderId="27" xfId="0" applyFont="1" applyFill="1" applyBorder="1" applyAlignment="1">
      <alignment horizontal="center" vertical="center" wrapText="1"/>
    </xf>
    <xf numFmtId="0" fontId="23" fillId="24" borderId="19" xfId="0" applyFont="1" applyFill="1" applyBorder="1" applyAlignment="1">
      <alignment horizontal="center" vertical="center" wrapText="1"/>
    </xf>
    <xf numFmtId="0" fontId="23" fillId="24" borderId="57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36" fillId="27" borderId="58" xfId="0" applyFont="1" applyFill="1" applyBorder="1" applyAlignment="1">
      <alignment horizontal="center" vertical="center" wrapText="1"/>
    </xf>
    <xf numFmtId="0" fontId="36" fillId="27" borderId="59" xfId="0" applyFont="1" applyFill="1" applyBorder="1" applyAlignment="1">
      <alignment horizontal="center" vertical="center" wrapText="1"/>
    </xf>
    <xf numFmtId="0" fontId="36" fillId="27" borderId="60" xfId="0" applyFont="1" applyFill="1" applyBorder="1" applyAlignment="1">
      <alignment horizontal="center" vertical="center" wrapText="1"/>
    </xf>
    <xf numFmtId="172" fontId="25" fillId="0" borderId="25" xfId="0" applyNumberFormat="1" applyFont="1" applyFill="1" applyBorder="1" applyAlignment="1">
      <alignment horizontal="right" vertical="center" wrapText="1"/>
    </xf>
    <xf numFmtId="172" fontId="25" fillId="0" borderId="26" xfId="0" applyNumberFormat="1" applyFont="1" applyFill="1" applyBorder="1" applyAlignment="1">
      <alignment horizontal="right" vertical="center" wrapText="1"/>
    </xf>
    <xf numFmtId="0" fontId="25" fillId="0" borderId="61" xfId="0" applyFont="1" applyFill="1" applyBorder="1" applyAlignment="1">
      <alignment horizontal="center" vertical="center"/>
    </xf>
    <xf numFmtId="49" fontId="25" fillId="0" borderId="0" xfId="0" applyNumberFormat="1" applyFont="1" applyFill="1" applyBorder="1" applyAlignment="1">
      <alignment horizontal="center" vertical="center"/>
    </xf>
    <xf numFmtId="0" fontId="25" fillId="0" borderId="0" xfId="0" applyFont="1" applyBorder="1" applyAlignment="1" quotePrefix="1">
      <alignment horizontal="center" vertical="center"/>
    </xf>
    <xf numFmtId="0" fontId="25" fillId="0" borderId="0" xfId="0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center" vertical="center" wrapText="1"/>
    </xf>
    <xf numFmtId="172" fontId="25" fillId="0" borderId="0" xfId="0" applyNumberFormat="1" applyFont="1" applyFill="1" applyBorder="1" applyAlignment="1">
      <alignment horizontal="center" vertical="center" wrapText="1"/>
    </xf>
    <xf numFmtId="173" fontId="25" fillId="0" borderId="0" xfId="0" applyNumberFormat="1" applyFont="1" applyFill="1" applyBorder="1" applyAlignment="1">
      <alignment horizontal="center" vertical="center" wrapText="1"/>
    </xf>
    <xf numFmtId="9" fontId="25" fillId="0" borderId="0" xfId="0" applyNumberFormat="1" applyFont="1" applyBorder="1" applyAlignment="1">
      <alignment horizontal="center" vertical="center"/>
    </xf>
    <xf numFmtId="4" fontId="25" fillId="0" borderId="0" xfId="0" applyNumberFormat="1" applyFont="1" applyFill="1" applyBorder="1" applyAlignment="1">
      <alignment horizontal="right" vertical="center"/>
    </xf>
    <xf numFmtId="0" fontId="25" fillId="0" borderId="32" xfId="0" applyFont="1" applyFill="1" applyBorder="1" applyAlignment="1">
      <alignment horizontal="left" vertical="center" wrapText="1"/>
    </xf>
    <xf numFmtId="0" fontId="39" fillId="30" borderId="0" xfId="0" applyFont="1" applyFill="1" applyBorder="1" applyAlignment="1">
      <alignment horizontal="center" vertical="center"/>
    </xf>
    <xf numFmtId="0" fontId="39" fillId="30" borderId="0" xfId="0" applyFont="1" applyFill="1" applyBorder="1" applyAlignment="1">
      <alignment horizontal="center" vertical="center"/>
    </xf>
    <xf numFmtId="0" fontId="42" fillId="0" borderId="0" xfId="0" applyFont="1" applyBorder="1" applyAlignment="1">
      <alignment horizontal="center"/>
    </xf>
    <xf numFmtId="0" fontId="23" fillId="24" borderId="40" xfId="0" applyFont="1" applyFill="1" applyBorder="1" applyAlignment="1">
      <alignment horizontal="center" vertical="center" wrapText="1"/>
    </xf>
    <xf numFmtId="0" fontId="23" fillId="24" borderId="25" xfId="0" applyFont="1" applyFill="1" applyBorder="1" applyAlignment="1">
      <alignment horizontal="center" vertical="center" textRotation="90" wrapText="1"/>
    </xf>
    <xf numFmtId="0" fontId="23" fillId="24" borderId="57" xfId="0" applyFont="1" applyFill="1" applyBorder="1" applyAlignment="1">
      <alignment horizontal="center" vertical="center" textRotation="90" wrapText="1"/>
    </xf>
    <xf numFmtId="0" fontId="25" fillId="0" borderId="25" xfId="0" applyFont="1" applyBorder="1" applyAlignment="1">
      <alignment horizontal="center" vertical="center" wrapText="1"/>
    </xf>
    <xf numFmtId="173" fontId="25" fillId="0" borderId="25" xfId="0" applyNumberFormat="1" applyFont="1" applyBorder="1" applyAlignment="1">
      <alignment horizontal="center" vertical="center" wrapText="1"/>
    </xf>
    <xf numFmtId="173" fontId="25" fillId="0" borderId="26" xfId="0" applyNumberFormat="1" applyFont="1" applyBorder="1" applyAlignment="1">
      <alignment horizontal="center" vertical="center" wrapText="1"/>
    </xf>
    <xf numFmtId="0" fontId="25" fillId="0" borderId="25" xfId="0" applyFont="1" applyFill="1" applyBorder="1" applyAlignment="1">
      <alignment horizontal="center" vertical="center" wrapText="1"/>
    </xf>
    <xf numFmtId="0" fontId="25" fillId="0" borderId="26" xfId="0" applyFont="1" applyFill="1" applyBorder="1" applyAlignment="1">
      <alignment horizontal="center" vertical="center" wrapText="1"/>
    </xf>
    <xf numFmtId="49" fontId="25" fillId="26" borderId="25" xfId="0" applyNumberFormat="1" applyFont="1" applyFill="1" applyBorder="1" applyAlignment="1">
      <alignment horizontal="center" vertical="center"/>
    </xf>
    <xf numFmtId="49" fontId="25" fillId="26" borderId="23" xfId="0" applyNumberFormat="1" applyFont="1" applyFill="1" applyBorder="1" applyAlignment="1">
      <alignment horizontal="center" vertical="center"/>
    </xf>
    <xf numFmtId="49" fontId="25" fillId="26" borderId="26" xfId="0" applyNumberFormat="1" applyFont="1" applyFill="1" applyBorder="1" applyAlignment="1">
      <alignment horizontal="center" vertical="center"/>
    </xf>
    <xf numFmtId="0" fontId="25" fillId="0" borderId="23" xfId="0" applyFont="1" applyFill="1" applyBorder="1" applyAlignment="1">
      <alignment horizontal="center" vertical="center" wrapText="1"/>
    </xf>
    <xf numFmtId="173" fontId="25" fillId="0" borderId="25" xfId="0" applyNumberFormat="1" applyFont="1" applyFill="1" applyBorder="1" applyAlignment="1">
      <alignment horizontal="center" vertical="center" wrapText="1"/>
    </xf>
    <xf numFmtId="173" fontId="25" fillId="0" borderId="23" xfId="0" applyNumberFormat="1" applyFont="1" applyFill="1" applyBorder="1" applyAlignment="1">
      <alignment horizontal="center" vertical="center" wrapText="1"/>
    </xf>
    <xf numFmtId="173" fontId="25" fillId="0" borderId="26" xfId="0" applyNumberFormat="1" applyFont="1" applyFill="1" applyBorder="1" applyAlignment="1">
      <alignment horizontal="center" vertical="center" wrapText="1"/>
    </xf>
    <xf numFmtId="49" fontId="25" fillId="0" borderId="25" xfId="0" applyNumberFormat="1" applyFont="1" applyBorder="1" applyAlignment="1">
      <alignment horizontal="center" vertical="center"/>
    </xf>
    <xf numFmtId="49" fontId="25" fillId="0" borderId="26" xfId="0" applyNumberFormat="1" applyFont="1" applyBorder="1" applyAlignment="1">
      <alignment horizontal="center" vertical="center"/>
    </xf>
    <xf numFmtId="173" fontId="25" fillId="0" borderId="25" xfId="0" applyNumberFormat="1" applyFont="1" applyBorder="1" applyAlignment="1">
      <alignment horizontal="center" vertical="center" wrapText="1"/>
    </xf>
    <xf numFmtId="173" fontId="25" fillId="0" borderId="26" xfId="0" applyNumberFormat="1" applyFont="1" applyBorder="1" applyAlignment="1">
      <alignment horizontal="center" vertical="center" wrapText="1"/>
    </xf>
    <xf numFmtId="0" fontId="25" fillId="0" borderId="26" xfId="0" applyFont="1" applyFill="1" applyBorder="1" applyAlignment="1">
      <alignment horizontal="center" vertical="center" wrapText="1"/>
    </xf>
    <xf numFmtId="0" fontId="46" fillId="0" borderId="33" xfId="0" applyFont="1" applyBorder="1" applyAlignment="1">
      <alignment horizontal="center" vertical="center"/>
    </xf>
    <xf numFmtId="0" fontId="46" fillId="0" borderId="62" xfId="0" applyFont="1" applyBorder="1" applyAlignment="1">
      <alignment horizontal="center" vertical="center"/>
    </xf>
    <xf numFmtId="0" fontId="46" fillId="0" borderId="30" xfId="0" applyFont="1" applyBorder="1" applyAlignment="1">
      <alignment horizontal="center" vertical="center"/>
    </xf>
    <xf numFmtId="0" fontId="30" fillId="0" borderId="0" xfId="0" applyFont="1" applyBorder="1" applyAlignment="1">
      <alignment horizontal="left" vertical="center"/>
    </xf>
    <xf numFmtId="20" fontId="30" fillId="0" borderId="0" xfId="0" applyNumberFormat="1" applyFont="1" applyBorder="1" applyAlignment="1">
      <alignment horizontal="left" vertical="center"/>
    </xf>
    <xf numFmtId="0" fontId="23" fillId="24" borderId="22" xfId="0" applyFont="1" applyFill="1" applyBorder="1" applyAlignment="1">
      <alignment horizontal="center" vertical="center" wrapText="1"/>
    </xf>
    <xf numFmtId="0" fontId="23" fillId="24" borderId="63" xfId="0" applyFont="1" applyFill="1" applyBorder="1" applyAlignment="1">
      <alignment horizontal="center" vertical="center" wrapText="1"/>
    </xf>
    <xf numFmtId="0" fontId="23" fillId="24" borderId="37" xfId="0" applyFont="1" applyFill="1" applyBorder="1" applyAlignment="1">
      <alignment horizontal="center" vertical="center" wrapText="1"/>
    </xf>
    <xf numFmtId="0" fontId="36" fillId="24" borderId="22" xfId="0" applyFont="1" applyFill="1" applyBorder="1" applyAlignment="1">
      <alignment horizontal="center" vertical="center" wrapText="1"/>
    </xf>
    <xf numFmtId="0" fontId="25" fillId="0" borderId="23" xfId="0" applyFont="1" applyFill="1" applyBorder="1" applyAlignment="1">
      <alignment horizontal="center" vertical="center"/>
    </xf>
    <xf numFmtId="0" fontId="25" fillId="0" borderId="26" xfId="0" applyFont="1" applyFill="1" applyBorder="1" applyAlignment="1">
      <alignment horizontal="center" vertical="center"/>
    </xf>
    <xf numFmtId="0" fontId="25" fillId="0" borderId="19" xfId="0" applyFont="1" applyFill="1" applyBorder="1" applyAlignment="1">
      <alignment horizontal="center" vertical="center"/>
    </xf>
    <xf numFmtId="0" fontId="25" fillId="0" borderId="19" xfId="0" applyFont="1" applyFill="1" applyBorder="1" applyAlignment="1">
      <alignment horizontal="center" vertical="center" wrapText="1"/>
    </xf>
    <xf numFmtId="0" fontId="25" fillId="0" borderId="23" xfId="0" applyFont="1" applyFill="1" applyBorder="1" applyAlignment="1">
      <alignment horizontal="center" vertical="center" wrapText="1"/>
    </xf>
    <xf numFmtId="0" fontId="42" fillId="0" borderId="23" xfId="0" applyFont="1" applyBorder="1" applyAlignment="1">
      <alignment horizontal="center" vertical="center" wrapText="1"/>
    </xf>
    <xf numFmtId="0" fontId="42" fillId="0" borderId="26" xfId="0" applyFont="1" applyBorder="1" applyAlignment="1">
      <alignment horizontal="center" vertical="center" wrapText="1"/>
    </xf>
    <xf numFmtId="173" fontId="25" fillId="0" borderId="23" xfId="0" applyNumberFormat="1" applyFont="1" applyFill="1" applyBorder="1" applyAlignment="1">
      <alignment horizontal="center" vertical="center" wrapText="1"/>
    </xf>
    <xf numFmtId="173" fontId="25" fillId="0" borderId="26" xfId="0" applyNumberFormat="1" applyFont="1" applyFill="1" applyBorder="1" applyAlignment="1">
      <alignment horizontal="center" vertical="center" wrapText="1"/>
    </xf>
    <xf numFmtId="173" fontId="25" fillId="28" borderId="25" xfId="0" applyNumberFormat="1" applyFont="1" applyFill="1" applyBorder="1" applyAlignment="1">
      <alignment horizontal="center" vertical="center" wrapText="1"/>
    </xf>
    <xf numFmtId="173" fontId="25" fillId="28" borderId="23" xfId="0" applyNumberFormat="1" applyFont="1" applyFill="1" applyBorder="1" applyAlignment="1">
      <alignment horizontal="center" vertical="center" wrapText="1"/>
    </xf>
    <xf numFmtId="173" fontId="25" fillId="28" borderId="26" xfId="0" applyNumberFormat="1" applyFont="1" applyFill="1" applyBorder="1" applyAlignment="1">
      <alignment horizontal="center" vertical="center" wrapText="1"/>
    </xf>
    <xf numFmtId="49" fontId="42" fillId="0" borderId="23" xfId="0" applyNumberFormat="1" applyFont="1" applyBorder="1" applyAlignment="1">
      <alignment horizontal="center" vertical="center" wrapText="1"/>
    </xf>
    <xf numFmtId="49" fontId="42" fillId="0" borderId="26" xfId="0" applyNumberFormat="1" applyFont="1" applyBorder="1" applyAlignment="1">
      <alignment horizontal="center" vertical="center" wrapText="1"/>
    </xf>
    <xf numFmtId="4" fontId="25" fillId="0" borderId="23" xfId="0" applyNumberFormat="1" applyFont="1" applyFill="1" applyBorder="1" applyAlignment="1">
      <alignment horizontal="center" vertical="center" wrapText="1"/>
    </xf>
    <xf numFmtId="0" fontId="25" fillId="0" borderId="23" xfId="0" applyNumberFormat="1" applyFont="1" applyFill="1" applyBorder="1" applyAlignment="1">
      <alignment horizontal="center" vertical="center" wrapText="1"/>
    </xf>
    <xf numFmtId="0" fontId="25" fillId="0" borderId="26" xfId="0" applyNumberFormat="1" applyFont="1" applyFill="1" applyBorder="1" applyAlignment="1">
      <alignment horizontal="center" vertical="center" wrapText="1"/>
    </xf>
    <xf numFmtId="0" fontId="21" fillId="0" borderId="25" xfId="0" applyFont="1" applyFill="1" applyBorder="1" applyAlignment="1">
      <alignment horizontal="center" vertical="center" wrapText="1"/>
    </xf>
    <xf numFmtId="0" fontId="21" fillId="0" borderId="23" xfId="0" applyFont="1" applyFill="1" applyBorder="1" applyAlignment="1">
      <alignment horizontal="center" vertical="center" wrapText="1"/>
    </xf>
    <xf numFmtId="0" fontId="21" fillId="0" borderId="26" xfId="0" applyFont="1" applyFill="1" applyBorder="1" applyAlignment="1">
      <alignment horizontal="center" vertical="center" wrapText="1"/>
    </xf>
    <xf numFmtId="4" fontId="25" fillId="0" borderId="26" xfId="0" applyNumberFormat="1" applyFont="1" applyFill="1" applyBorder="1" applyAlignment="1">
      <alignment horizontal="center" vertical="center" wrapText="1"/>
    </xf>
    <xf numFmtId="0" fontId="25" fillId="0" borderId="25" xfId="0" applyNumberFormat="1" applyFont="1" applyFill="1" applyBorder="1" applyAlignment="1">
      <alignment horizontal="center" vertical="center" wrapText="1"/>
    </xf>
    <xf numFmtId="14" fontId="25" fillId="0" borderId="25" xfId="0" applyNumberFormat="1" applyFont="1" applyFill="1" applyBorder="1" applyAlignment="1">
      <alignment horizontal="center" vertical="center"/>
    </xf>
    <xf numFmtId="14" fontId="25" fillId="0" borderId="26" xfId="0" applyNumberFormat="1" applyFont="1" applyFill="1" applyBorder="1" applyAlignment="1">
      <alignment horizontal="center" vertical="center"/>
    </xf>
    <xf numFmtId="9" fontId="25" fillId="0" borderId="25" xfId="0" applyNumberFormat="1" applyFont="1" applyFill="1" applyBorder="1" applyAlignment="1">
      <alignment horizontal="center" vertical="center"/>
    </xf>
    <xf numFmtId="9" fontId="25" fillId="0" borderId="26" xfId="0" applyNumberFormat="1" applyFont="1" applyFill="1" applyBorder="1" applyAlignment="1">
      <alignment horizontal="center" vertical="center"/>
    </xf>
    <xf numFmtId="4" fontId="25" fillId="28" borderId="25" xfId="0" applyNumberFormat="1" applyFont="1" applyFill="1" applyBorder="1" applyAlignment="1">
      <alignment horizontal="center" vertical="center" wrapText="1"/>
    </xf>
    <xf numFmtId="4" fontId="25" fillId="28" borderId="26" xfId="0" applyNumberFormat="1" applyFont="1" applyFill="1" applyBorder="1" applyAlignment="1">
      <alignment horizontal="center" vertical="center" wrapText="1"/>
    </xf>
    <xf numFmtId="0" fontId="36" fillId="0" borderId="47" xfId="0" applyFont="1" applyBorder="1" applyAlignment="1">
      <alignment horizontal="center" vertical="center" wrapText="1"/>
    </xf>
    <xf numFmtId="0" fontId="36" fillId="0" borderId="43" xfId="0" applyFont="1" applyBorder="1" applyAlignment="1">
      <alignment horizontal="center" vertical="center" wrapText="1"/>
    </xf>
    <xf numFmtId="0" fontId="36" fillId="0" borderId="44" xfId="0" applyFont="1" applyBorder="1" applyAlignment="1">
      <alignment horizontal="center" vertical="center" wrapText="1"/>
    </xf>
    <xf numFmtId="0" fontId="53" fillId="0" borderId="0" xfId="0" applyFont="1" applyBorder="1" applyAlignment="1">
      <alignment horizontal="center" vertical="center" wrapText="1"/>
    </xf>
    <xf numFmtId="180" fontId="30" fillId="0" borderId="0" xfId="0" applyNumberFormat="1" applyFont="1" applyBorder="1" applyAlignment="1">
      <alignment horizontal="left" vertical="center" wrapText="1"/>
    </xf>
    <xf numFmtId="20" fontId="30" fillId="0" borderId="0" xfId="47" applyNumberFormat="1" applyFont="1" applyBorder="1" applyAlignment="1">
      <alignment horizontal="left" vertical="center" wrapText="1"/>
      <protection/>
    </xf>
    <xf numFmtId="0" fontId="23" fillId="24" borderId="36" xfId="0" applyFont="1" applyFill="1" applyBorder="1" applyAlignment="1">
      <alignment horizontal="center" vertical="center" wrapText="1"/>
    </xf>
    <xf numFmtId="0" fontId="25" fillId="0" borderId="38" xfId="0" applyFont="1" applyFill="1" applyBorder="1" applyAlignment="1">
      <alignment horizontal="center" vertical="center"/>
    </xf>
    <xf numFmtId="0" fontId="25" fillId="0" borderId="64" xfId="0" applyFont="1" applyFill="1" applyBorder="1" applyAlignment="1">
      <alignment horizontal="center" vertical="center"/>
    </xf>
    <xf numFmtId="0" fontId="25" fillId="0" borderId="65" xfId="0" applyFont="1" applyFill="1" applyBorder="1" applyAlignment="1">
      <alignment horizontal="center" vertical="center"/>
    </xf>
    <xf numFmtId="0" fontId="25" fillId="0" borderId="38" xfId="0" applyFont="1" applyFill="1" applyBorder="1" applyAlignment="1">
      <alignment horizontal="center" vertical="center" wrapText="1"/>
    </xf>
    <xf numFmtId="0" fontId="25" fillId="0" borderId="64" xfId="0" applyFont="1" applyFill="1" applyBorder="1" applyAlignment="1">
      <alignment horizontal="center" vertical="center" wrapText="1"/>
    </xf>
    <xf numFmtId="0" fontId="25" fillId="0" borderId="65" xfId="0" applyFont="1" applyFill="1" applyBorder="1" applyAlignment="1">
      <alignment horizontal="center" vertical="center" wrapText="1"/>
    </xf>
    <xf numFmtId="0" fontId="25" fillId="0" borderId="36" xfId="0" applyFont="1" applyFill="1" applyBorder="1" applyAlignment="1">
      <alignment horizontal="left" vertical="center" wrapText="1"/>
    </xf>
    <xf numFmtId="0" fontId="25" fillId="0" borderId="38" xfId="0" applyFont="1" applyBorder="1" applyAlignment="1">
      <alignment horizontal="center" vertical="center"/>
    </xf>
    <xf numFmtId="0" fontId="25" fillId="0" borderId="64" xfId="0" applyFont="1" applyBorder="1" applyAlignment="1">
      <alignment horizontal="center" vertical="center"/>
    </xf>
    <xf numFmtId="0" fontId="25" fillId="0" borderId="65" xfId="0" applyFont="1" applyBorder="1" applyAlignment="1">
      <alignment horizontal="center" vertical="center"/>
    </xf>
    <xf numFmtId="0" fontId="27" fillId="0" borderId="38" xfId="0" applyFont="1" applyFill="1" applyBorder="1" applyAlignment="1">
      <alignment horizontal="center"/>
    </xf>
    <xf numFmtId="0" fontId="27" fillId="0" borderId="64" xfId="0" applyFont="1" applyFill="1" applyBorder="1" applyAlignment="1">
      <alignment horizontal="center"/>
    </xf>
    <xf numFmtId="0" fontId="27" fillId="0" borderId="65" xfId="0" applyFont="1" applyFill="1" applyBorder="1" applyAlignment="1">
      <alignment horizontal="center"/>
    </xf>
    <xf numFmtId="49" fontId="25" fillId="0" borderId="38" xfId="0" applyNumberFormat="1" applyFont="1" applyFill="1" applyBorder="1" applyAlignment="1">
      <alignment horizontal="center" vertical="center" wrapText="1"/>
    </xf>
    <xf numFmtId="49" fontId="25" fillId="0" borderId="64" xfId="0" applyNumberFormat="1" applyFont="1" applyFill="1" applyBorder="1" applyAlignment="1">
      <alignment horizontal="center" vertical="center" wrapText="1"/>
    </xf>
    <xf numFmtId="49" fontId="25" fillId="0" borderId="65" xfId="0" applyNumberFormat="1" applyFont="1" applyFill="1" applyBorder="1" applyAlignment="1">
      <alignment horizontal="center" vertical="center" wrapText="1"/>
    </xf>
    <xf numFmtId="0" fontId="25" fillId="0" borderId="36" xfId="0" applyFont="1" applyFill="1" applyBorder="1" applyAlignment="1">
      <alignment horizontal="center" vertical="center"/>
    </xf>
    <xf numFmtId="0" fontId="25" fillId="0" borderId="36" xfId="0" applyFont="1" applyFill="1" applyBorder="1" applyAlignment="1">
      <alignment horizontal="center" vertical="center" wrapText="1"/>
    </xf>
    <xf numFmtId="0" fontId="25" fillId="0" borderId="36" xfId="0" applyFont="1" applyBorder="1" applyAlignment="1">
      <alignment horizontal="center" vertical="center" wrapText="1"/>
    </xf>
    <xf numFmtId="0" fontId="25" fillId="28" borderId="36" xfId="0" applyFont="1" applyFill="1" applyBorder="1" applyAlignment="1">
      <alignment horizontal="center" vertical="center" wrapText="1"/>
    </xf>
    <xf numFmtId="173" fontId="25" fillId="0" borderId="36" xfId="0" applyNumberFormat="1" applyFont="1" applyFill="1" applyBorder="1" applyAlignment="1">
      <alignment horizontal="center" vertical="center" wrapText="1"/>
    </xf>
    <xf numFmtId="49" fontId="25" fillId="0" borderId="36" xfId="0" applyNumberFormat="1" applyFont="1" applyFill="1" applyBorder="1" applyAlignment="1">
      <alignment horizontal="center" vertical="center" wrapText="1"/>
    </xf>
    <xf numFmtId="0" fontId="25" fillId="0" borderId="36" xfId="0" applyFont="1" applyBorder="1" applyAlignment="1">
      <alignment horizontal="center" vertical="center"/>
    </xf>
    <xf numFmtId="173" fontId="25" fillId="28" borderId="36" xfId="0" applyNumberFormat="1" applyFont="1" applyFill="1" applyBorder="1" applyAlignment="1">
      <alignment horizontal="center" vertical="center" wrapText="1"/>
    </xf>
    <xf numFmtId="0" fontId="25" fillId="26" borderId="36" xfId="0" applyNumberFormat="1" applyFont="1" applyFill="1" applyBorder="1" applyAlignment="1">
      <alignment horizontal="center" vertical="center" wrapText="1"/>
    </xf>
    <xf numFmtId="0" fontId="36" fillId="0" borderId="36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/>
    </xf>
    <xf numFmtId="0" fontId="22" fillId="0" borderId="0" xfId="0" applyFont="1" applyFill="1" applyBorder="1" applyAlignment="1">
      <alignment horizontal="center"/>
    </xf>
    <xf numFmtId="0" fontId="39" fillId="29" borderId="0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/>
    </xf>
    <xf numFmtId="0" fontId="42" fillId="0" borderId="0" xfId="0" applyFont="1" applyBorder="1" applyAlignment="1">
      <alignment horizontal="center"/>
    </xf>
    <xf numFmtId="0" fontId="23" fillId="24" borderId="14" xfId="0" applyFont="1" applyFill="1" applyBorder="1" applyAlignment="1">
      <alignment horizontal="center" vertical="center" wrapText="1"/>
    </xf>
    <xf numFmtId="0" fontId="22" fillId="0" borderId="14" xfId="0" applyFont="1" applyBorder="1" applyAlignment="1">
      <alignment horizontal="center"/>
    </xf>
    <xf numFmtId="0" fontId="58" fillId="0" borderId="14" xfId="0" applyFont="1" applyBorder="1" applyAlignment="1">
      <alignment horizontal="center" vertical="center" wrapText="1"/>
    </xf>
    <xf numFmtId="173" fontId="25" fillId="0" borderId="14" xfId="0" applyNumberFormat="1" applyFont="1" applyBorder="1" applyAlignment="1">
      <alignment horizontal="center" vertical="center" wrapText="1"/>
    </xf>
    <xf numFmtId="181" fontId="25" fillId="0" borderId="14" xfId="0" applyNumberFormat="1" applyFont="1" applyBorder="1" applyAlignment="1">
      <alignment horizontal="center" vertical="center" wrapText="1"/>
    </xf>
    <xf numFmtId="182" fontId="30" fillId="0" borderId="0" xfId="0" applyNumberFormat="1" applyFont="1" applyBorder="1" applyAlignment="1">
      <alignment horizontal="left" vertical="center" wrapText="1"/>
    </xf>
    <xf numFmtId="0" fontId="36" fillId="0" borderId="14" xfId="0" applyFont="1" applyBorder="1" applyAlignment="1">
      <alignment horizontal="center" vertical="center" wrapText="1"/>
    </xf>
    <xf numFmtId="0" fontId="6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 wrapText="1"/>
    </xf>
    <xf numFmtId="0" fontId="45" fillId="0" borderId="14" xfId="0" applyFont="1" applyFill="1" applyBorder="1" applyAlignment="1">
      <alignment/>
    </xf>
    <xf numFmtId="181" fontId="25" fillId="0" borderId="25" xfId="0" applyNumberFormat="1" applyFont="1" applyBorder="1" applyAlignment="1">
      <alignment horizontal="center" vertical="center" wrapText="1"/>
    </xf>
    <xf numFmtId="181" fontId="25" fillId="0" borderId="26" xfId="0" applyNumberFormat="1" applyFont="1" applyBorder="1" applyAlignment="1">
      <alignment horizontal="center" vertical="center" wrapText="1"/>
    </xf>
    <xf numFmtId="0" fontId="25" fillId="0" borderId="26" xfId="0" applyFont="1" applyBorder="1" applyAlignment="1">
      <alignment horizontal="center" vertical="center" wrapText="1"/>
    </xf>
    <xf numFmtId="0" fontId="58" fillId="0" borderId="25" xfId="0" applyFont="1" applyBorder="1" applyAlignment="1">
      <alignment horizontal="center" vertical="center" wrapText="1"/>
    </xf>
    <xf numFmtId="0" fontId="58" fillId="0" borderId="26" xfId="0" applyFont="1" applyBorder="1" applyAlignment="1">
      <alignment horizontal="center" vertical="center" wrapText="1"/>
    </xf>
    <xf numFmtId="0" fontId="22" fillId="0" borderId="25" xfId="0" applyFont="1" applyBorder="1" applyAlignment="1">
      <alignment horizontal="center"/>
    </xf>
    <xf numFmtId="0" fontId="22" fillId="0" borderId="26" xfId="0" applyFont="1" applyBorder="1" applyAlignment="1">
      <alignment horizontal="center"/>
    </xf>
    <xf numFmtId="4" fontId="25" fillId="0" borderId="14" xfId="0" applyNumberFormat="1" applyFont="1" applyBorder="1" applyAlignment="1">
      <alignment horizontal="right" vertical="center"/>
    </xf>
    <xf numFmtId="0" fontId="25" fillId="0" borderId="14" xfId="0" applyFont="1" applyBorder="1" applyAlignment="1">
      <alignment vertical="center" wrapText="1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 3" xfId="47"/>
    <cellStyle name="Nota" xfId="48"/>
    <cellStyle name="Output" xfId="49"/>
    <cellStyle name="Percent" xfId="50"/>
    <cellStyle name="Percentuale 2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9D9D9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0</xdr:rowOff>
    </xdr:from>
    <xdr:to>
      <xdr:col>1</xdr:col>
      <xdr:colOff>38100</xdr:colOff>
      <xdr:row>0</xdr:row>
      <xdr:rowOff>428625</xdr:rowOff>
    </xdr:to>
    <xdr:pic>
      <xdr:nvPicPr>
        <xdr:cNvPr id="1" name="image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742950" cy="4286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0</xdr:col>
      <xdr:colOff>19050</xdr:colOff>
      <xdr:row>59</xdr:row>
      <xdr:rowOff>0</xdr:rowOff>
    </xdr:from>
    <xdr:to>
      <xdr:col>1</xdr:col>
      <xdr:colOff>38100</xdr:colOff>
      <xdr:row>59</xdr:row>
      <xdr:rowOff>428625</xdr:rowOff>
    </xdr:to>
    <xdr:pic>
      <xdr:nvPicPr>
        <xdr:cNvPr id="2" name="image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8859500"/>
          <a:ext cx="742950" cy="4286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0</xdr:col>
      <xdr:colOff>0</xdr:colOff>
      <xdr:row>119</xdr:row>
      <xdr:rowOff>0</xdr:rowOff>
    </xdr:from>
    <xdr:to>
      <xdr:col>1</xdr:col>
      <xdr:colOff>219075</xdr:colOff>
      <xdr:row>121</xdr:row>
      <xdr:rowOff>133350</xdr:rowOff>
    </xdr:to>
    <xdr:pic>
      <xdr:nvPicPr>
        <xdr:cNvPr id="3" name="image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0824150"/>
          <a:ext cx="942975" cy="5238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0</xdr:colOff>
      <xdr:row>218</xdr:row>
      <xdr:rowOff>28575</xdr:rowOff>
    </xdr:from>
    <xdr:to>
      <xdr:col>0</xdr:col>
      <xdr:colOff>723900</xdr:colOff>
      <xdr:row>219</xdr:row>
      <xdr:rowOff>9525</xdr:rowOff>
    </xdr:to>
    <xdr:pic>
      <xdr:nvPicPr>
        <xdr:cNvPr id="4" name="image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74742675"/>
          <a:ext cx="723900" cy="438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272</xdr:row>
      <xdr:rowOff>0</xdr:rowOff>
    </xdr:from>
    <xdr:to>
      <xdr:col>0</xdr:col>
      <xdr:colOff>647700</xdr:colOff>
      <xdr:row>272</xdr:row>
      <xdr:rowOff>0</xdr:rowOff>
    </xdr:to>
    <xdr:pic>
      <xdr:nvPicPr>
        <xdr:cNvPr id="5" name="Immagine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875823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243</xdr:row>
      <xdr:rowOff>9525</xdr:rowOff>
    </xdr:from>
    <xdr:to>
      <xdr:col>0</xdr:col>
      <xdr:colOff>723900</xdr:colOff>
      <xdr:row>243</xdr:row>
      <xdr:rowOff>447675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050" y="80972025"/>
          <a:ext cx="704850" cy="438150"/>
        </a:xfrm>
        <a:prstGeom prst="rect">
          <a:avLst/>
        </a:prstGeom>
        <a:noFill/>
        <a:ln w="12600" cmpd="sng">
          <a:solidFill>
            <a:srgbClr val="0000FF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R386"/>
  <sheetViews>
    <sheetView tabSelected="1" zoomScaleSheetLayoutView="75" zoomScalePageLayoutView="0" workbookViewId="0" topLeftCell="B354">
      <selection activeCell="I375" sqref="I375"/>
    </sheetView>
  </sheetViews>
  <sheetFormatPr defaultColWidth="9.140625" defaultRowHeight="12.75"/>
  <cols>
    <col min="1" max="1" width="10.8515625" style="0" customWidth="1"/>
    <col min="2" max="2" width="13.7109375" style="0" customWidth="1"/>
    <col min="3" max="3" width="38.57421875" style="0" customWidth="1"/>
    <col min="4" max="4" width="23.57421875" style="0" customWidth="1"/>
    <col min="5" max="8" width="9.7109375" style="0" customWidth="1"/>
    <col min="9" max="9" width="25.28125" style="0" customWidth="1"/>
    <col min="10" max="10" width="9.28125" style="0" customWidth="1"/>
    <col min="11" max="11" width="8.140625" style="0" customWidth="1"/>
    <col min="12" max="12" width="13.28125" style="0" customWidth="1"/>
    <col min="13" max="13" width="12.421875" style="0" customWidth="1"/>
    <col min="14" max="15" width="8.7109375" style="0" customWidth="1"/>
    <col min="16" max="16" width="10.421875" style="0" customWidth="1"/>
    <col min="17" max="17" width="11.7109375" style="0" customWidth="1"/>
    <col min="18" max="18" width="6.421875" style="0" customWidth="1"/>
    <col min="19" max="122" width="9.140625" style="75" customWidth="1"/>
  </cols>
  <sheetData>
    <row r="1" spans="1:122" s="2" customFormat="1" ht="36" customHeight="1">
      <c r="A1" s="843" t="s">
        <v>338</v>
      </c>
      <c r="B1" s="843"/>
      <c r="C1" s="843"/>
      <c r="D1" s="843"/>
      <c r="E1" s="843"/>
      <c r="F1" s="843"/>
      <c r="G1" s="843"/>
      <c r="H1" s="843"/>
      <c r="I1" s="843"/>
      <c r="J1" s="843"/>
      <c r="K1" s="843"/>
      <c r="L1" s="843"/>
      <c r="M1" s="843"/>
      <c r="N1" s="843"/>
      <c r="O1" s="843"/>
      <c r="P1" s="843"/>
      <c r="Q1" s="843"/>
      <c r="R1" s="843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74"/>
      <c r="AN1" s="74"/>
      <c r="AO1" s="74"/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  <c r="BM1" s="74"/>
      <c r="BN1" s="74"/>
      <c r="BO1" s="74"/>
      <c r="BP1" s="74"/>
      <c r="BQ1" s="74"/>
      <c r="BR1" s="74"/>
      <c r="BS1" s="74"/>
      <c r="BT1" s="74"/>
      <c r="BU1" s="74"/>
      <c r="BV1" s="74"/>
      <c r="BW1" s="74"/>
      <c r="BX1" s="74"/>
      <c r="BY1" s="74"/>
      <c r="BZ1" s="74"/>
      <c r="CA1" s="74"/>
      <c r="CB1" s="74"/>
      <c r="CC1" s="74"/>
      <c r="CD1" s="74"/>
      <c r="CE1" s="74"/>
      <c r="CF1" s="74"/>
      <c r="CG1" s="74"/>
      <c r="CH1" s="74"/>
      <c r="CI1" s="74"/>
      <c r="CJ1" s="74"/>
      <c r="CK1" s="74"/>
      <c r="CL1" s="74"/>
      <c r="CM1" s="74"/>
      <c r="CN1" s="74"/>
      <c r="CO1" s="74"/>
      <c r="CP1" s="74"/>
      <c r="CQ1" s="74"/>
      <c r="CR1" s="74"/>
      <c r="CS1" s="74"/>
      <c r="CT1" s="74"/>
      <c r="CU1" s="74"/>
      <c r="CV1" s="74"/>
      <c r="CW1" s="74"/>
      <c r="CX1" s="74"/>
      <c r="CY1" s="74"/>
      <c r="CZ1" s="74"/>
      <c r="DA1" s="74"/>
      <c r="DB1" s="74"/>
      <c r="DC1" s="74"/>
      <c r="DD1" s="74"/>
      <c r="DE1" s="74"/>
      <c r="DF1" s="74"/>
      <c r="DG1" s="74"/>
      <c r="DH1" s="74"/>
      <c r="DI1" s="74"/>
      <c r="DJ1" s="74"/>
      <c r="DK1" s="74"/>
      <c r="DL1" s="74"/>
      <c r="DM1" s="74"/>
      <c r="DN1" s="74"/>
      <c r="DO1" s="74"/>
      <c r="DP1" s="74"/>
      <c r="DQ1" s="74"/>
      <c r="DR1" s="74"/>
    </row>
    <row r="2" spans="1:122" s="2" customFormat="1" ht="11.25" customHeight="1">
      <c r="A2" s="844" t="s">
        <v>326</v>
      </c>
      <c r="B2" s="844"/>
      <c r="C2" s="844"/>
      <c r="D2" s="844"/>
      <c r="E2" s="844"/>
      <c r="F2" s="844"/>
      <c r="G2" s="844"/>
      <c r="H2" s="844"/>
      <c r="I2" s="844"/>
      <c r="J2" s="844"/>
      <c r="K2" s="844"/>
      <c r="L2" s="844"/>
      <c r="M2" s="844"/>
      <c r="N2" s="844"/>
      <c r="O2" s="844"/>
      <c r="P2" s="844"/>
      <c r="Q2" s="844"/>
      <c r="R2" s="84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  <c r="BJ2" s="74"/>
      <c r="BK2" s="74"/>
      <c r="BL2" s="74"/>
      <c r="BM2" s="74"/>
      <c r="BN2" s="74"/>
      <c r="BO2" s="74"/>
      <c r="BP2" s="74"/>
      <c r="BQ2" s="74"/>
      <c r="BR2" s="74"/>
      <c r="BS2" s="74"/>
      <c r="BT2" s="74"/>
      <c r="BU2" s="74"/>
      <c r="BV2" s="74"/>
      <c r="BW2" s="74"/>
      <c r="BX2" s="74"/>
      <c r="BY2" s="74"/>
      <c r="BZ2" s="74"/>
      <c r="CA2" s="74"/>
      <c r="CB2" s="74"/>
      <c r="CC2" s="74"/>
      <c r="CD2" s="74"/>
      <c r="CE2" s="74"/>
      <c r="CF2" s="74"/>
      <c r="CG2" s="74"/>
      <c r="CH2" s="74"/>
      <c r="CI2" s="74"/>
      <c r="CJ2" s="74"/>
      <c r="CK2" s="74"/>
      <c r="CL2" s="74"/>
      <c r="CM2" s="74"/>
      <c r="CN2" s="74"/>
      <c r="CO2" s="74"/>
      <c r="CP2" s="74"/>
      <c r="CQ2" s="74"/>
      <c r="CR2" s="74"/>
      <c r="CS2" s="74"/>
      <c r="CT2" s="74"/>
      <c r="CU2" s="74"/>
      <c r="CV2" s="74"/>
      <c r="CW2" s="74"/>
      <c r="CX2" s="74"/>
      <c r="CY2" s="74"/>
      <c r="CZ2" s="74"/>
      <c r="DA2" s="74"/>
      <c r="DB2" s="74"/>
      <c r="DC2" s="74"/>
      <c r="DD2" s="74"/>
      <c r="DE2" s="74"/>
      <c r="DF2" s="74"/>
      <c r="DG2" s="74"/>
      <c r="DH2" s="74"/>
      <c r="DI2" s="74"/>
      <c r="DJ2" s="74"/>
      <c r="DK2" s="74"/>
      <c r="DL2" s="74"/>
      <c r="DM2" s="74"/>
      <c r="DN2" s="74"/>
      <c r="DO2" s="74"/>
      <c r="DP2" s="74"/>
      <c r="DQ2" s="74"/>
      <c r="DR2" s="74"/>
    </row>
    <row r="4" spans="1:18" ht="18" customHeight="1">
      <c r="A4" s="1" t="s">
        <v>290</v>
      </c>
      <c r="B4" s="1"/>
      <c r="C4" s="836" t="s">
        <v>339</v>
      </c>
      <c r="D4" s="836"/>
      <c r="E4" s="836"/>
      <c r="F4" s="836"/>
      <c r="G4" s="836"/>
      <c r="H4" s="836"/>
      <c r="I4" s="836"/>
      <c r="J4" s="836"/>
      <c r="K4" s="836"/>
      <c r="L4" s="836"/>
      <c r="M4" s="836"/>
      <c r="N4" s="836"/>
      <c r="O4" s="836"/>
      <c r="P4" s="836"/>
      <c r="Q4" s="836"/>
      <c r="R4" s="836"/>
    </row>
    <row r="5" spans="1:18" ht="12.75">
      <c r="A5" s="2"/>
      <c r="B5" s="2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2"/>
    </row>
    <row r="6" spans="1:18" ht="12.75">
      <c r="A6" s="4" t="s">
        <v>291</v>
      </c>
      <c r="B6" s="4"/>
      <c r="C6" s="846" t="s">
        <v>417</v>
      </c>
      <c r="D6" s="846"/>
      <c r="E6" s="846"/>
      <c r="F6" s="846"/>
      <c r="G6" s="846"/>
      <c r="H6" s="846"/>
      <c r="I6" s="846"/>
      <c r="J6" s="846"/>
      <c r="K6" s="846"/>
      <c r="L6" s="846"/>
      <c r="M6" s="846"/>
      <c r="N6" s="846"/>
      <c r="O6" s="846"/>
      <c r="P6" s="846"/>
      <c r="Q6" s="846"/>
      <c r="R6" s="846"/>
    </row>
    <row r="7" spans="1:18" ht="12.75" customHeight="1" thickBot="1">
      <c r="A7" s="5"/>
      <c r="B7" s="5"/>
      <c r="C7" s="5"/>
      <c r="D7" s="5"/>
      <c r="E7" s="5"/>
      <c r="F7" s="5"/>
      <c r="G7" s="5"/>
      <c r="H7" s="5"/>
      <c r="I7" s="6"/>
      <c r="J7" s="5"/>
      <c r="K7" s="5"/>
      <c r="L7" s="5"/>
      <c r="M7" s="5"/>
      <c r="N7" s="5"/>
      <c r="O7" s="5"/>
      <c r="P7" s="5"/>
      <c r="Q7" s="5"/>
      <c r="R7" s="5"/>
    </row>
    <row r="8" spans="1:122" s="7" customFormat="1" ht="20.25" customHeight="1" thickBot="1">
      <c r="A8" s="845" t="s">
        <v>292</v>
      </c>
      <c r="B8" s="845" t="s">
        <v>379</v>
      </c>
      <c r="C8" s="842" t="s">
        <v>293</v>
      </c>
      <c r="D8" s="848" t="s">
        <v>380</v>
      </c>
      <c r="E8" s="847" t="s">
        <v>294</v>
      </c>
      <c r="F8" s="847"/>
      <c r="G8" s="847"/>
      <c r="H8" s="847"/>
      <c r="I8" s="842" t="s">
        <v>295</v>
      </c>
      <c r="J8" s="842" t="s">
        <v>296</v>
      </c>
      <c r="K8" s="842" t="s">
        <v>297</v>
      </c>
      <c r="L8" s="842" t="s">
        <v>287</v>
      </c>
      <c r="M8" s="842" t="s">
        <v>289</v>
      </c>
      <c r="N8" s="842" t="s">
        <v>298</v>
      </c>
      <c r="O8" s="842" t="s">
        <v>299</v>
      </c>
      <c r="P8" s="842" t="s">
        <v>288</v>
      </c>
      <c r="Q8" s="842" t="s">
        <v>300</v>
      </c>
      <c r="R8" s="842" t="s">
        <v>301</v>
      </c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  <c r="AM8" s="76"/>
      <c r="AN8" s="76"/>
      <c r="AO8" s="76"/>
      <c r="AP8" s="76"/>
      <c r="AQ8" s="76"/>
      <c r="AR8" s="76"/>
      <c r="AS8" s="76"/>
      <c r="AT8" s="76"/>
      <c r="AU8" s="76"/>
      <c r="AV8" s="76"/>
      <c r="AW8" s="76"/>
      <c r="AX8" s="76"/>
      <c r="AY8" s="76"/>
      <c r="AZ8" s="76"/>
      <c r="BA8" s="76"/>
      <c r="BB8" s="76"/>
      <c r="BC8" s="76"/>
      <c r="BD8" s="76"/>
      <c r="BE8" s="76"/>
      <c r="BF8" s="76"/>
      <c r="BG8" s="76"/>
      <c r="BH8" s="76"/>
      <c r="BI8" s="76"/>
      <c r="BJ8" s="76"/>
      <c r="BK8" s="76"/>
      <c r="BL8" s="76"/>
      <c r="BM8" s="76"/>
      <c r="BN8" s="76"/>
      <c r="BO8" s="76"/>
      <c r="BP8" s="76"/>
      <c r="BQ8" s="76"/>
      <c r="BR8" s="76"/>
      <c r="BS8" s="76"/>
      <c r="BT8" s="76"/>
      <c r="BU8" s="76"/>
      <c r="BV8" s="76"/>
      <c r="BW8" s="76"/>
      <c r="BX8" s="76"/>
      <c r="BY8" s="76"/>
      <c r="BZ8" s="76"/>
      <c r="CA8" s="76"/>
      <c r="CB8" s="76"/>
      <c r="CC8" s="76"/>
      <c r="CD8" s="76"/>
      <c r="CE8" s="76"/>
      <c r="CF8" s="76"/>
      <c r="CG8" s="76"/>
      <c r="CH8" s="76"/>
      <c r="CI8" s="76"/>
      <c r="CJ8" s="76"/>
      <c r="CK8" s="76"/>
      <c r="CL8" s="76"/>
      <c r="CM8" s="76"/>
      <c r="CN8" s="76"/>
      <c r="CO8" s="76"/>
      <c r="CP8" s="76"/>
      <c r="CQ8" s="76"/>
      <c r="CR8" s="76"/>
      <c r="CS8" s="76"/>
      <c r="CT8" s="76"/>
      <c r="CU8" s="76"/>
      <c r="CV8" s="76"/>
      <c r="CW8" s="76"/>
      <c r="CX8" s="76"/>
      <c r="CY8" s="76"/>
      <c r="CZ8" s="76"/>
      <c r="DA8" s="76"/>
      <c r="DB8" s="76"/>
      <c r="DC8" s="76"/>
      <c r="DD8" s="76"/>
      <c r="DE8" s="76"/>
      <c r="DF8" s="76"/>
      <c r="DG8" s="76"/>
      <c r="DH8" s="76"/>
      <c r="DI8" s="76"/>
      <c r="DJ8" s="76"/>
      <c r="DK8" s="76"/>
      <c r="DL8" s="76"/>
      <c r="DM8" s="76"/>
      <c r="DN8" s="76"/>
      <c r="DO8" s="76"/>
      <c r="DP8" s="76"/>
      <c r="DQ8" s="76"/>
      <c r="DR8" s="76"/>
    </row>
    <row r="9" spans="1:122" s="7" customFormat="1" ht="40.5" customHeight="1" thickBot="1">
      <c r="A9" s="845"/>
      <c r="B9" s="845"/>
      <c r="C9" s="842"/>
      <c r="D9" s="849"/>
      <c r="E9" s="8" t="s">
        <v>302</v>
      </c>
      <c r="F9" s="8" t="s">
        <v>303</v>
      </c>
      <c r="G9" s="8" t="s">
        <v>304</v>
      </c>
      <c r="H9" s="8" t="s">
        <v>305</v>
      </c>
      <c r="I9" s="842"/>
      <c r="J9" s="842"/>
      <c r="K9" s="842"/>
      <c r="L9" s="842"/>
      <c r="M9" s="842"/>
      <c r="N9" s="842"/>
      <c r="O9" s="842"/>
      <c r="P9" s="842"/>
      <c r="Q9" s="842"/>
      <c r="R9" s="842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6"/>
      <c r="BJ9" s="76"/>
      <c r="BK9" s="76"/>
      <c r="BL9" s="76"/>
      <c r="BM9" s="76"/>
      <c r="BN9" s="76"/>
      <c r="BO9" s="76"/>
      <c r="BP9" s="76"/>
      <c r="BQ9" s="76"/>
      <c r="BR9" s="76"/>
      <c r="BS9" s="76"/>
      <c r="BT9" s="76"/>
      <c r="BU9" s="76"/>
      <c r="BV9" s="76"/>
      <c r="BW9" s="76"/>
      <c r="BX9" s="76"/>
      <c r="BY9" s="76"/>
      <c r="BZ9" s="76"/>
      <c r="CA9" s="76"/>
      <c r="CB9" s="76"/>
      <c r="CC9" s="76"/>
      <c r="CD9" s="76"/>
      <c r="CE9" s="76"/>
      <c r="CF9" s="76"/>
      <c r="CG9" s="76"/>
      <c r="CH9" s="76"/>
      <c r="CI9" s="76"/>
      <c r="CJ9" s="76"/>
      <c r="CK9" s="76"/>
      <c r="CL9" s="76"/>
      <c r="CM9" s="76"/>
      <c r="CN9" s="76"/>
      <c r="CO9" s="76"/>
      <c r="CP9" s="76"/>
      <c r="CQ9" s="76"/>
      <c r="CR9" s="76"/>
      <c r="CS9" s="76"/>
      <c r="CT9" s="76"/>
      <c r="CU9" s="76"/>
      <c r="CV9" s="76"/>
      <c r="CW9" s="76"/>
      <c r="CX9" s="76"/>
      <c r="CY9" s="76"/>
      <c r="CZ9" s="76"/>
      <c r="DA9" s="76"/>
      <c r="DB9" s="76"/>
      <c r="DC9" s="76"/>
      <c r="DD9" s="76"/>
      <c r="DE9" s="76"/>
      <c r="DF9" s="76"/>
      <c r="DG9" s="76"/>
      <c r="DH9" s="76"/>
      <c r="DI9" s="76"/>
      <c r="DJ9" s="76"/>
      <c r="DK9" s="76"/>
      <c r="DL9" s="76"/>
      <c r="DM9" s="76"/>
      <c r="DN9" s="76"/>
      <c r="DO9" s="76"/>
      <c r="DP9" s="76"/>
      <c r="DQ9" s="76"/>
      <c r="DR9" s="76"/>
    </row>
    <row r="10" spans="1:122" s="9" customFormat="1" ht="42" customHeight="1">
      <c r="A10" s="434" t="s">
        <v>323</v>
      </c>
      <c r="B10" s="382" t="s">
        <v>381</v>
      </c>
      <c r="C10" s="83" t="s">
        <v>324</v>
      </c>
      <c r="D10" s="381" t="s">
        <v>394</v>
      </c>
      <c r="E10" s="13"/>
      <c r="F10" s="14"/>
      <c r="G10" s="14" t="s">
        <v>306</v>
      </c>
      <c r="H10" s="13"/>
      <c r="I10" s="378" t="s">
        <v>325</v>
      </c>
      <c r="J10" s="431">
        <v>10</v>
      </c>
      <c r="K10" s="431">
        <v>8</v>
      </c>
      <c r="L10" s="15">
        <v>593511.15</v>
      </c>
      <c r="M10" s="513">
        <v>44379</v>
      </c>
      <c r="N10" s="513">
        <v>44449</v>
      </c>
      <c r="O10" s="513">
        <v>45397</v>
      </c>
      <c r="P10" s="16">
        <v>0.95</v>
      </c>
      <c r="Q10" s="17">
        <v>499098.34</v>
      </c>
      <c r="R10" s="69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</row>
    <row r="11" spans="1:18" s="10" customFormat="1" ht="19.5" customHeight="1">
      <c r="A11" s="436"/>
      <c r="B11" s="436"/>
      <c r="C11" s="82" t="s">
        <v>408</v>
      </c>
      <c r="D11" s="433"/>
      <c r="E11" s="59"/>
      <c r="F11" s="61"/>
      <c r="G11" s="61"/>
      <c r="H11" s="59"/>
      <c r="I11" s="379"/>
      <c r="J11" s="433"/>
      <c r="K11" s="433"/>
      <c r="L11" s="40">
        <v>115440.03</v>
      </c>
      <c r="M11" s="494"/>
      <c r="N11" s="494"/>
      <c r="O11" s="494"/>
      <c r="P11" s="73"/>
      <c r="Q11" s="40">
        <v>98823.51</v>
      </c>
      <c r="R11" s="70"/>
    </row>
    <row r="12" spans="1:122" s="9" customFormat="1" ht="42" customHeight="1">
      <c r="A12" s="434" t="s">
        <v>330</v>
      </c>
      <c r="B12" s="437" t="s">
        <v>382</v>
      </c>
      <c r="C12" s="66" t="s">
        <v>327</v>
      </c>
      <c r="D12" s="431" t="s">
        <v>400</v>
      </c>
      <c r="E12" s="13" t="s">
        <v>306</v>
      </c>
      <c r="F12" s="14"/>
      <c r="G12" s="431"/>
      <c r="H12" s="13"/>
      <c r="I12" s="378" t="s">
        <v>328</v>
      </c>
      <c r="J12" s="431">
        <v>89</v>
      </c>
      <c r="K12" s="431">
        <v>89</v>
      </c>
      <c r="L12" s="105">
        <v>77694.15</v>
      </c>
      <c r="M12" s="513">
        <v>44406</v>
      </c>
      <c r="N12" s="513">
        <v>44546</v>
      </c>
      <c r="O12" s="513">
        <v>45040</v>
      </c>
      <c r="P12" s="106">
        <v>0.7</v>
      </c>
      <c r="Q12" s="505">
        <v>70150.04</v>
      </c>
      <c r="R12" s="69" t="s">
        <v>378</v>
      </c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</row>
    <row r="13" spans="1:122" s="9" customFormat="1" ht="18.75" customHeight="1">
      <c r="A13" s="429"/>
      <c r="B13" s="380"/>
      <c r="C13" s="44" t="s">
        <v>307</v>
      </c>
      <c r="D13" s="485"/>
      <c r="E13" s="94"/>
      <c r="F13" s="104"/>
      <c r="G13" s="485"/>
      <c r="H13" s="94" t="s">
        <v>306</v>
      </c>
      <c r="I13" s="838"/>
      <c r="J13" s="485"/>
      <c r="K13" s="485"/>
      <c r="L13" s="108">
        <v>31219.12</v>
      </c>
      <c r="M13" s="503"/>
      <c r="N13" s="503"/>
      <c r="O13" s="503"/>
      <c r="P13" s="109">
        <v>0</v>
      </c>
      <c r="Q13" s="507"/>
      <c r="R13" s="107" t="s">
        <v>418</v>
      </c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</row>
    <row r="14" spans="1:122" s="9" customFormat="1" ht="19.5" customHeight="1">
      <c r="A14" s="436"/>
      <c r="B14" s="436"/>
      <c r="C14" s="81" t="s">
        <v>346</v>
      </c>
      <c r="D14" s="433"/>
      <c r="E14" s="60"/>
      <c r="F14" s="62"/>
      <c r="G14" s="433"/>
      <c r="H14" s="60"/>
      <c r="I14" s="379"/>
      <c r="J14" s="433"/>
      <c r="K14" s="433"/>
      <c r="L14" s="40">
        <v>4297.97</v>
      </c>
      <c r="M14" s="494"/>
      <c r="N14" s="494"/>
      <c r="O14" s="494"/>
      <c r="P14" s="73"/>
      <c r="Q14" s="40">
        <v>4297.97</v>
      </c>
      <c r="R14" s="7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</row>
    <row r="15" spans="1:122" s="9" customFormat="1" ht="42" customHeight="1">
      <c r="A15" s="434" t="s">
        <v>331</v>
      </c>
      <c r="B15" s="437" t="s">
        <v>383</v>
      </c>
      <c r="C15" s="66" t="s">
        <v>329</v>
      </c>
      <c r="D15" s="431" t="s">
        <v>399</v>
      </c>
      <c r="E15" s="13"/>
      <c r="F15" s="14"/>
      <c r="G15" s="431" t="s">
        <v>306</v>
      </c>
      <c r="H15" s="13"/>
      <c r="I15" s="378" t="s">
        <v>328</v>
      </c>
      <c r="J15" s="431">
        <v>30</v>
      </c>
      <c r="K15" s="431">
        <v>10</v>
      </c>
      <c r="L15" s="15">
        <v>83851.3</v>
      </c>
      <c r="M15" s="513">
        <v>44412</v>
      </c>
      <c r="N15" s="513">
        <v>44546</v>
      </c>
      <c r="O15" s="513">
        <v>45029</v>
      </c>
      <c r="P15" s="16">
        <v>0.7</v>
      </c>
      <c r="Q15" s="17">
        <v>69500.18</v>
      </c>
      <c r="R15" s="69" t="s">
        <v>378</v>
      </c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</row>
    <row r="16" spans="1:122" s="9" customFormat="1" ht="19.5" customHeight="1">
      <c r="A16" s="436"/>
      <c r="B16" s="436"/>
      <c r="C16" s="81" t="s">
        <v>346</v>
      </c>
      <c r="D16" s="433"/>
      <c r="E16" s="60"/>
      <c r="F16" s="62"/>
      <c r="G16" s="433"/>
      <c r="H16" s="60"/>
      <c r="I16" s="379"/>
      <c r="J16" s="433"/>
      <c r="K16" s="433"/>
      <c r="L16" s="40">
        <v>2602.46</v>
      </c>
      <c r="M16" s="494"/>
      <c r="N16" s="494"/>
      <c r="O16" s="494"/>
      <c r="P16" s="73"/>
      <c r="Q16" s="41">
        <v>1149.45</v>
      </c>
      <c r="R16" s="7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</row>
    <row r="17" spans="1:122" s="55" customFormat="1" ht="42" customHeight="1">
      <c r="A17" s="434" t="s">
        <v>335</v>
      </c>
      <c r="B17" s="437" t="s">
        <v>384</v>
      </c>
      <c r="C17" s="66" t="s">
        <v>336</v>
      </c>
      <c r="D17" s="431" t="s">
        <v>398</v>
      </c>
      <c r="E17" s="13"/>
      <c r="F17" s="14"/>
      <c r="G17" s="14" t="s">
        <v>306</v>
      </c>
      <c r="H17" s="13"/>
      <c r="I17" s="378" t="s">
        <v>337</v>
      </c>
      <c r="J17" s="431">
        <v>10</v>
      </c>
      <c r="K17" s="431">
        <v>5</v>
      </c>
      <c r="L17" s="15">
        <v>412603.5</v>
      </c>
      <c r="M17" s="513">
        <v>44518</v>
      </c>
      <c r="N17" s="513">
        <v>44616</v>
      </c>
      <c r="O17" s="513">
        <v>45354</v>
      </c>
      <c r="P17" s="16">
        <v>0.88</v>
      </c>
      <c r="Q17" s="495">
        <v>292671.63</v>
      </c>
      <c r="R17" s="358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77"/>
      <c r="AJ17" s="77"/>
      <c r="AK17" s="77"/>
      <c r="AL17" s="77"/>
      <c r="AM17" s="77"/>
      <c r="AN17" s="77"/>
      <c r="AO17" s="77"/>
      <c r="AP17" s="77"/>
      <c r="AQ17" s="77"/>
      <c r="AR17" s="77"/>
      <c r="AS17" s="77"/>
      <c r="AT17" s="77"/>
      <c r="AU17" s="77"/>
      <c r="AV17" s="77"/>
      <c r="AW17" s="77"/>
      <c r="AX17" s="77"/>
      <c r="AY17" s="77"/>
      <c r="AZ17" s="77"/>
      <c r="BA17" s="77"/>
      <c r="BB17" s="77"/>
      <c r="BC17" s="77"/>
      <c r="BD17" s="77"/>
      <c r="BE17" s="77"/>
      <c r="BF17" s="77"/>
      <c r="BG17" s="77"/>
      <c r="BH17" s="77"/>
      <c r="BI17" s="77"/>
      <c r="BJ17" s="77"/>
      <c r="BK17" s="77"/>
      <c r="BL17" s="77"/>
      <c r="BM17" s="77"/>
      <c r="BN17" s="77"/>
      <c r="BO17" s="77"/>
      <c r="BP17" s="77"/>
      <c r="BQ17" s="77"/>
      <c r="BR17" s="77"/>
      <c r="BS17" s="77"/>
      <c r="BT17" s="77"/>
      <c r="BU17" s="77"/>
      <c r="BV17" s="77"/>
      <c r="BW17" s="77"/>
      <c r="BX17" s="77"/>
      <c r="BY17" s="77"/>
      <c r="BZ17" s="77"/>
      <c r="CA17" s="77"/>
      <c r="CB17" s="77"/>
      <c r="CC17" s="77"/>
      <c r="CD17" s="77"/>
      <c r="CE17" s="77"/>
      <c r="CF17" s="77"/>
      <c r="CG17" s="77"/>
      <c r="CH17" s="77"/>
      <c r="CI17" s="77"/>
      <c r="CJ17" s="77"/>
      <c r="CK17" s="77"/>
      <c r="CL17" s="77"/>
      <c r="CM17" s="77"/>
      <c r="CN17" s="77"/>
      <c r="CO17" s="77"/>
      <c r="CP17" s="77"/>
      <c r="CQ17" s="77"/>
      <c r="CR17" s="77"/>
      <c r="CS17" s="77"/>
      <c r="CT17" s="77"/>
      <c r="CU17" s="77"/>
      <c r="CV17" s="77"/>
      <c r="CW17" s="77"/>
      <c r="CX17" s="77"/>
      <c r="CY17" s="77"/>
      <c r="CZ17" s="77"/>
      <c r="DA17" s="77"/>
      <c r="DB17" s="77"/>
      <c r="DC17" s="77"/>
      <c r="DD17" s="77"/>
      <c r="DE17" s="77"/>
      <c r="DF17" s="77"/>
      <c r="DG17" s="77"/>
      <c r="DH17" s="77"/>
      <c r="DI17" s="77"/>
      <c r="DJ17" s="77"/>
      <c r="DK17" s="77"/>
      <c r="DL17" s="77"/>
      <c r="DM17" s="77"/>
      <c r="DN17" s="77"/>
      <c r="DO17" s="77"/>
      <c r="DP17" s="77"/>
      <c r="DQ17" s="77"/>
      <c r="DR17" s="77"/>
    </row>
    <row r="18" spans="1:18" s="10" customFormat="1" ht="19.5" customHeight="1">
      <c r="A18" s="435"/>
      <c r="B18" s="435"/>
      <c r="C18" s="44" t="s">
        <v>307</v>
      </c>
      <c r="D18" s="432"/>
      <c r="E18" s="45"/>
      <c r="F18" s="46"/>
      <c r="G18" s="46"/>
      <c r="H18" s="45" t="s">
        <v>306</v>
      </c>
      <c r="I18" s="353"/>
      <c r="J18" s="432"/>
      <c r="K18" s="432"/>
      <c r="L18" s="11">
        <v>65600</v>
      </c>
      <c r="M18" s="246"/>
      <c r="N18" s="246"/>
      <c r="O18" s="246"/>
      <c r="P18" s="72">
        <v>0.96</v>
      </c>
      <c r="Q18" s="496"/>
      <c r="R18" s="335"/>
    </row>
    <row r="19" spans="1:18" s="10" customFormat="1" ht="19.5" customHeight="1">
      <c r="A19" s="436"/>
      <c r="B19" s="436"/>
      <c r="C19" s="81" t="s">
        <v>346</v>
      </c>
      <c r="D19" s="433"/>
      <c r="E19" s="60"/>
      <c r="F19" s="62"/>
      <c r="G19" s="62"/>
      <c r="H19" s="60"/>
      <c r="I19" s="379"/>
      <c r="J19" s="433"/>
      <c r="K19" s="433"/>
      <c r="L19" s="40">
        <v>62191.79</v>
      </c>
      <c r="M19" s="494"/>
      <c r="N19" s="494"/>
      <c r="O19" s="494"/>
      <c r="P19" s="73"/>
      <c r="Q19" s="17">
        <v>62191.79</v>
      </c>
      <c r="R19" s="354"/>
    </row>
    <row r="20" spans="1:122" s="9" customFormat="1" ht="42" customHeight="1">
      <c r="A20" s="434" t="s">
        <v>340</v>
      </c>
      <c r="B20" s="437" t="s">
        <v>385</v>
      </c>
      <c r="C20" s="66" t="s">
        <v>342</v>
      </c>
      <c r="D20" s="431" t="s">
        <v>397</v>
      </c>
      <c r="E20" s="13"/>
      <c r="F20" s="14"/>
      <c r="G20" s="431" t="s">
        <v>306</v>
      </c>
      <c r="H20" s="13"/>
      <c r="I20" s="378" t="s">
        <v>341</v>
      </c>
      <c r="J20" s="431">
        <v>30</v>
      </c>
      <c r="K20" s="431">
        <v>12</v>
      </c>
      <c r="L20" s="15">
        <v>58795.25</v>
      </c>
      <c r="M20" s="513">
        <v>44406</v>
      </c>
      <c r="N20" s="513">
        <v>44727</v>
      </c>
      <c r="O20" s="513">
        <v>45091</v>
      </c>
      <c r="P20" s="321">
        <v>0.85</v>
      </c>
      <c r="Q20" s="17">
        <v>37508.5</v>
      </c>
      <c r="R20" s="69" t="s">
        <v>353</v>
      </c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</row>
    <row r="21" spans="1:122" s="9" customFormat="1" ht="19.5" customHeight="1">
      <c r="A21" s="436"/>
      <c r="B21" s="436"/>
      <c r="C21" s="81" t="s">
        <v>346</v>
      </c>
      <c r="D21" s="433"/>
      <c r="E21" s="60"/>
      <c r="F21" s="62"/>
      <c r="G21" s="433"/>
      <c r="H21" s="60"/>
      <c r="I21" s="379"/>
      <c r="J21" s="433"/>
      <c r="K21" s="433"/>
      <c r="L21" s="40">
        <v>4665.51</v>
      </c>
      <c r="M21" s="494"/>
      <c r="N21" s="494"/>
      <c r="O21" s="494"/>
      <c r="P21" s="322"/>
      <c r="Q21" s="41">
        <v>4665.51</v>
      </c>
      <c r="R21" s="7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</row>
    <row r="22" spans="1:122" s="55" customFormat="1" ht="48.75" customHeight="1">
      <c r="A22" s="460" t="s">
        <v>348</v>
      </c>
      <c r="B22" s="376" t="s">
        <v>386</v>
      </c>
      <c r="C22" s="66" t="s">
        <v>349</v>
      </c>
      <c r="D22" s="500" t="s">
        <v>395</v>
      </c>
      <c r="E22" s="13"/>
      <c r="F22" s="14"/>
      <c r="G22" s="500" t="s">
        <v>306</v>
      </c>
      <c r="H22" s="13"/>
      <c r="I22" s="458" t="s">
        <v>347</v>
      </c>
      <c r="J22" s="500">
        <v>10</v>
      </c>
      <c r="K22" s="500">
        <v>2</v>
      </c>
      <c r="L22" s="15">
        <v>408456.48</v>
      </c>
      <c r="M22" s="502">
        <v>44847</v>
      </c>
      <c r="N22" s="502">
        <v>45104</v>
      </c>
      <c r="O22" s="454">
        <v>45467</v>
      </c>
      <c r="P22" s="456">
        <v>0.33</v>
      </c>
      <c r="Q22" s="17">
        <v>191192.21</v>
      </c>
      <c r="R22" s="356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77"/>
      <c r="AS22" s="77"/>
      <c r="AT22" s="77"/>
      <c r="AU22" s="77"/>
      <c r="AV22" s="77"/>
      <c r="AW22" s="77"/>
      <c r="AX22" s="77"/>
      <c r="AY22" s="77"/>
      <c r="AZ22" s="77"/>
      <c r="BA22" s="77"/>
      <c r="BB22" s="77"/>
      <c r="BC22" s="77"/>
      <c r="BD22" s="77"/>
      <c r="BE22" s="77"/>
      <c r="BF22" s="77"/>
      <c r="BG22" s="77"/>
      <c r="BH22" s="77"/>
      <c r="BI22" s="77"/>
      <c r="BJ22" s="77"/>
      <c r="BK22" s="77"/>
      <c r="BL22" s="77"/>
      <c r="BM22" s="77"/>
      <c r="BN22" s="77"/>
      <c r="BO22" s="77"/>
      <c r="BP22" s="77"/>
      <c r="BQ22" s="77"/>
      <c r="BR22" s="77"/>
      <c r="BS22" s="77"/>
      <c r="BT22" s="77"/>
      <c r="BU22" s="77"/>
      <c r="BV22" s="77"/>
      <c r="BW22" s="77"/>
      <c r="BX22" s="77"/>
      <c r="BY22" s="77"/>
      <c r="BZ22" s="77"/>
      <c r="CA22" s="77"/>
      <c r="CB22" s="77"/>
      <c r="CC22" s="77"/>
      <c r="CD22" s="77"/>
      <c r="CE22" s="77"/>
      <c r="CF22" s="77"/>
      <c r="CG22" s="77"/>
      <c r="CH22" s="77"/>
      <c r="CI22" s="77"/>
      <c r="CJ22" s="77"/>
      <c r="CK22" s="77"/>
      <c r="CL22" s="77"/>
      <c r="CM22" s="77"/>
      <c r="CN22" s="77"/>
      <c r="CO22" s="77"/>
      <c r="CP22" s="77"/>
      <c r="CQ22" s="77"/>
      <c r="CR22" s="77"/>
      <c r="CS22" s="77"/>
      <c r="CT22" s="77"/>
      <c r="CU22" s="77"/>
      <c r="CV22" s="77"/>
      <c r="CW22" s="77"/>
      <c r="CX22" s="77"/>
      <c r="CY22" s="77"/>
      <c r="CZ22" s="77"/>
      <c r="DA22" s="77"/>
      <c r="DB22" s="77"/>
      <c r="DC22" s="77"/>
      <c r="DD22" s="77"/>
      <c r="DE22" s="77"/>
      <c r="DF22" s="77"/>
      <c r="DG22" s="77"/>
      <c r="DH22" s="77"/>
      <c r="DI22" s="77"/>
      <c r="DJ22" s="77"/>
      <c r="DK22" s="77"/>
      <c r="DL22" s="77"/>
      <c r="DM22" s="77"/>
      <c r="DN22" s="77"/>
      <c r="DO22" s="77"/>
      <c r="DP22" s="77"/>
      <c r="DQ22" s="77"/>
      <c r="DR22" s="77"/>
    </row>
    <row r="23" spans="1:122" s="9" customFormat="1" ht="24.75" customHeight="1">
      <c r="A23" s="430"/>
      <c r="B23" s="377"/>
      <c r="C23" s="81" t="s">
        <v>410</v>
      </c>
      <c r="D23" s="486"/>
      <c r="E23" s="60"/>
      <c r="F23" s="62"/>
      <c r="G23" s="486"/>
      <c r="H23" s="60"/>
      <c r="I23" s="459"/>
      <c r="J23" s="486"/>
      <c r="K23" s="486"/>
      <c r="L23" s="40">
        <v>12988.86</v>
      </c>
      <c r="M23" s="504"/>
      <c r="N23" s="504"/>
      <c r="O23" s="455"/>
      <c r="P23" s="457"/>
      <c r="Q23" s="41">
        <v>12988.86</v>
      </c>
      <c r="R23" s="357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</row>
    <row r="24" spans="1:122" s="55" customFormat="1" ht="68.25" customHeight="1">
      <c r="A24" s="12" t="s">
        <v>374</v>
      </c>
      <c r="B24" s="84" t="s">
        <v>387</v>
      </c>
      <c r="C24" s="66" t="s">
        <v>375</v>
      </c>
      <c r="D24" s="13" t="s">
        <v>396</v>
      </c>
      <c r="E24" s="13"/>
      <c r="F24" s="14"/>
      <c r="G24" s="14" t="s">
        <v>306</v>
      </c>
      <c r="H24" s="13"/>
      <c r="I24" s="66" t="s">
        <v>376</v>
      </c>
      <c r="J24" s="13">
        <v>10</v>
      </c>
      <c r="K24" s="13">
        <v>5</v>
      </c>
      <c r="L24" s="15">
        <v>2475896.91</v>
      </c>
      <c r="M24" s="65">
        <v>45012</v>
      </c>
      <c r="N24" s="65">
        <v>45089</v>
      </c>
      <c r="O24" s="67">
        <v>45449</v>
      </c>
      <c r="P24" s="16">
        <v>0.24</v>
      </c>
      <c r="Q24" s="17">
        <v>802780.38</v>
      </c>
      <c r="R24" s="68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7"/>
      <c r="AE24" s="77"/>
      <c r="AF24" s="77"/>
      <c r="AG24" s="77"/>
      <c r="AH24" s="77"/>
      <c r="AI24" s="77"/>
      <c r="AJ24" s="77"/>
      <c r="AK24" s="77"/>
      <c r="AL24" s="77"/>
      <c r="AM24" s="77"/>
      <c r="AN24" s="77"/>
      <c r="AO24" s="77"/>
      <c r="AP24" s="77"/>
      <c r="AQ24" s="77"/>
      <c r="AR24" s="77"/>
      <c r="AS24" s="77"/>
      <c r="AT24" s="77"/>
      <c r="AU24" s="77"/>
      <c r="AV24" s="77"/>
      <c r="AW24" s="77"/>
      <c r="AX24" s="77"/>
      <c r="AY24" s="77"/>
      <c r="AZ24" s="77"/>
      <c r="BA24" s="77"/>
      <c r="BB24" s="77"/>
      <c r="BC24" s="77"/>
      <c r="BD24" s="77"/>
      <c r="BE24" s="77"/>
      <c r="BF24" s="77"/>
      <c r="BG24" s="77"/>
      <c r="BH24" s="77"/>
      <c r="BI24" s="77"/>
      <c r="BJ24" s="77"/>
      <c r="BK24" s="77"/>
      <c r="BL24" s="77"/>
      <c r="BM24" s="77"/>
      <c r="BN24" s="77"/>
      <c r="BO24" s="77"/>
      <c r="BP24" s="77"/>
      <c r="BQ24" s="77"/>
      <c r="BR24" s="77"/>
      <c r="BS24" s="77"/>
      <c r="BT24" s="77"/>
      <c r="BU24" s="77"/>
      <c r="BV24" s="77"/>
      <c r="BW24" s="77"/>
      <c r="BX24" s="77"/>
      <c r="BY24" s="77"/>
      <c r="BZ24" s="77"/>
      <c r="CA24" s="77"/>
      <c r="CB24" s="77"/>
      <c r="CC24" s="77"/>
      <c r="CD24" s="77"/>
      <c r="CE24" s="77"/>
      <c r="CF24" s="77"/>
      <c r="CG24" s="77"/>
      <c r="CH24" s="77"/>
      <c r="CI24" s="77"/>
      <c r="CJ24" s="77"/>
      <c r="CK24" s="77"/>
      <c r="CL24" s="77"/>
      <c r="CM24" s="77"/>
      <c r="CN24" s="77"/>
      <c r="CO24" s="77"/>
      <c r="CP24" s="77"/>
      <c r="CQ24" s="77"/>
      <c r="CR24" s="77"/>
      <c r="CS24" s="77"/>
      <c r="CT24" s="77"/>
      <c r="CU24" s="77"/>
      <c r="CV24" s="77"/>
      <c r="CW24" s="77"/>
      <c r="CX24" s="77"/>
      <c r="CY24" s="77"/>
      <c r="CZ24" s="77"/>
      <c r="DA24" s="77"/>
      <c r="DB24" s="77"/>
      <c r="DC24" s="77"/>
      <c r="DD24" s="77"/>
      <c r="DE24" s="77"/>
      <c r="DF24" s="77"/>
      <c r="DG24" s="77"/>
      <c r="DH24" s="77"/>
      <c r="DI24" s="77"/>
      <c r="DJ24" s="77"/>
      <c r="DK24" s="77"/>
      <c r="DL24" s="77"/>
      <c r="DM24" s="77"/>
      <c r="DN24" s="77"/>
      <c r="DO24" s="77"/>
      <c r="DP24" s="77"/>
      <c r="DQ24" s="77"/>
      <c r="DR24" s="77"/>
    </row>
    <row r="25" spans="1:122" s="55" customFormat="1" ht="68.25" customHeight="1">
      <c r="A25" s="12" t="s">
        <v>403</v>
      </c>
      <c r="B25" s="89" t="s">
        <v>404</v>
      </c>
      <c r="C25" s="66" t="s">
        <v>415</v>
      </c>
      <c r="D25" s="13" t="s">
        <v>405</v>
      </c>
      <c r="E25" s="13"/>
      <c r="F25" s="14"/>
      <c r="G25" s="14"/>
      <c r="H25" s="13"/>
      <c r="I25" s="66" t="s">
        <v>406</v>
      </c>
      <c r="J25" s="13">
        <v>3</v>
      </c>
      <c r="K25" s="13">
        <v>1</v>
      </c>
      <c r="L25" s="15">
        <v>53655.29</v>
      </c>
      <c r="M25" s="65">
        <v>45236</v>
      </c>
      <c r="N25" s="65">
        <v>45240</v>
      </c>
      <c r="O25" s="67">
        <v>45329</v>
      </c>
      <c r="P25" s="16">
        <v>0.45</v>
      </c>
      <c r="Q25" s="17">
        <v>0</v>
      </c>
      <c r="R25" s="68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7"/>
      <c r="AG25" s="77"/>
      <c r="AH25" s="77"/>
      <c r="AI25" s="77"/>
      <c r="AJ25" s="77"/>
      <c r="AK25" s="77"/>
      <c r="AL25" s="77"/>
      <c r="AM25" s="77"/>
      <c r="AN25" s="77"/>
      <c r="AO25" s="77"/>
      <c r="AP25" s="77"/>
      <c r="AQ25" s="77"/>
      <c r="AR25" s="77"/>
      <c r="AS25" s="77"/>
      <c r="AT25" s="77"/>
      <c r="AU25" s="77"/>
      <c r="AV25" s="77"/>
      <c r="AW25" s="77"/>
      <c r="AX25" s="77"/>
      <c r="AY25" s="77"/>
      <c r="AZ25" s="77"/>
      <c r="BA25" s="77"/>
      <c r="BB25" s="77"/>
      <c r="BC25" s="77"/>
      <c r="BD25" s="77"/>
      <c r="BE25" s="77"/>
      <c r="BF25" s="77"/>
      <c r="BG25" s="77"/>
      <c r="BH25" s="77"/>
      <c r="BI25" s="77"/>
      <c r="BJ25" s="77"/>
      <c r="BK25" s="77"/>
      <c r="BL25" s="77"/>
      <c r="BM25" s="77"/>
      <c r="BN25" s="77"/>
      <c r="BO25" s="77"/>
      <c r="BP25" s="77"/>
      <c r="BQ25" s="77"/>
      <c r="BR25" s="77"/>
      <c r="BS25" s="77"/>
      <c r="BT25" s="77"/>
      <c r="BU25" s="77"/>
      <c r="BV25" s="77"/>
      <c r="BW25" s="77"/>
      <c r="BX25" s="77"/>
      <c r="BY25" s="77"/>
      <c r="BZ25" s="77"/>
      <c r="CA25" s="77"/>
      <c r="CB25" s="77"/>
      <c r="CC25" s="77"/>
      <c r="CD25" s="77"/>
      <c r="CE25" s="77"/>
      <c r="CF25" s="77"/>
      <c r="CG25" s="77"/>
      <c r="CH25" s="77"/>
      <c r="CI25" s="77"/>
      <c r="CJ25" s="77"/>
      <c r="CK25" s="77"/>
      <c r="CL25" s="77"/>
      <c r="CM25" s="77"/>
      <c r="CN25" s="77"/>
      <c r="CO25" s="77"/>
      <c r="CP25" s="77"/>
      <c r="CQ25" s="77"/>
      <c r="CR25" s="77"/>
      <c r="CS25" s="77"/>
      <c r="CT25" s="77"/>
      <c r="CU25" s="77"/>
      <c r="CV25" s="77"/>
      <c r="CW25" s="77"/>
      <c r="CX25" s="77"/>
      <c r="CY25" s="77"/>
      <c r="CZ25" s="77"/>
      <c r="DA25" s="77"/>
      <c r="DB25" s="77"/>
      <c r="DC25" s="77"/>
      <c r="DD25" s="77"/>
      <c r="DE25" s="77"/>
      <c r="DF25" s="77"/>
      <c r="DG25" s="77"/>
      <c r="DH25" s="77"/>
      <c r="DI25" s="77"/>
      <c r="DJ25" s="77"/>
      <c r="DK25" s="77"/>
      <c r="DL25" s="77"/>
      <c r="DM25" s="77"/>
      <c r="DN25" s="77"/>
      <c r="DO25" s="77"/>
      <c r="DP25" s="77"/>
      <c r="DQ25" s="77"/>
      <c r="DR25" s="77"/>
    </row>
    <row r="26" spans="1:122" s="9" customFormat="1" ht="42" customHeight="1">
      <c r="A26" s="434" t="s">
        <v>411</v>
      </c>
      <c r="B26" s="434" t="s">
        <v>412</v>
      </c>
      <c r="C26" s="458" t="s">
        <v>414</v>
      </c>
      <c r="D26" s="431" t="s">
        <v>416</v>
      </c>
      <c r="E26" s="13"/>
      <c r="F26" s="14"/>
      <c r="G26" s="431" t="s">
        <v>306</v>
      </c>
      <c r="H26" s="13"/>
      <c r="I26" s="378" t="s">
        <v>413</v>
      </c>
      <c r="J26" s="431">
        <v>5</v>
      </c>
      <c r="K26" s="431">
        <v>3</v>
      </c>
      <c r="L26" s="854">
        <v>395325.26</v>
      </c>
      <c r="M26" s="513">
        <v>45160</v>
      </c>
      <c r="N26" s="513">
        <v>45246</v>
      </c>
      <c r="O26" s="513">
        <v>45605</v>
      </c>
      <c r="P26" s="321">
        <v>0.08</v>
      </c>
      <c r="Q26" s="505">
        <v>79065.07</v>
      </c>
      <c r="R26" s="508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</row>
    <row r="27" spans="1:122" s="9" customFormat="1" ht="19.5" customHeight="1">
      <c r="A27" s="436"/>
      <c r="B27" s="436"/>
      <c r="C27" s="459"/>
      <c r="D27" s="433"/>
      <c r="E27" s="60"/>
      <c r="F27" s="62"/>
      <c r="G27" s="433"/>
      <c r="H27" s="60"/>
      <c r="I27" s="379"/>
      <c r="J27" s="433"/>
      <c r="K27" s="433"/>
      <c r="L27" s="855"/>
      <c r="M27" s="494"/>
      <c r="N27" s="494"/>
      <c r="O27" s="494"/>
      <c r="P27" s="322"/>
      <c r="Q27" s="507"/>
      <c r="R27" s="5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</row>
    <row r="28" spans="1:122" s="10" customFormat="1" ht="19.5" customHeight="1">
      <c r="A28" s="460" t="s">
        <v>367</v>
      </c>
      <c r="B28" s="460" t="s">
        <v>393</v>
      </c>
      <c r="C28" s="378" t="s">
        <v>365</v>
      </c>
      <c r="D28" s="497" t="s">
        <v>391</v>
      </c>
      <c r="E28" s="500"/>
      <c r="F28" s="500"/>
      <c r="G28" s="500" t="s">
        <v>306</v>
      </c>
      <c r="H28" s="500"/>
      <c r="I28" s="458" t="s">
        <v>371</v>
      </c>
      <c r="J28" s="500">
        <v>30</v>
      </c>
      <c r="K28" s="500">
        <v>3</v>
      </c>
      <c r="L28" s="247">
        <v>161030.79</v>
      </c>
      <c r="M28" s="502">
        <v>45022</v>
      </c>
      <c r="N28" s="502">
        <v>45075</v>
      </c>
      <c r="O28" s="502">
        <v>45434</v>
      </c>
      <c r="P28" s="511">
        <v>0.6</v>
      </c>
      <c r="Q28" s="505">
        <v>69066.17</v>
      </c>
      <c r="R28" s="508"/>
      <c r="S28" s="856"/>
      <c r="T28" s="857"/>
      <c r="U28" s="859"/>
      <c r="V28" s="860"/>
      <c r="W28" s="860"/>
      <c r="X28" s="860"/>
      <c r="Y28" s="860"/>
      <c r="Z28" s="859"/>
      <c r="AA28" s="860"/>
      <c r="AB28" s="860"/>
      <c r="AC28" s="861"/>
      <c r="AD28" s="862"/>
      <c r="AE28" s="862"/>
      <c r="AF28" s="862"/>
      <c r="AG28" s="863"/>
      <c r="AH28" s="864"/>
      <c r="AI28" s="858"/>
      <c r="AJ28" s="833"/>
      <c r="AK28" s="857"/>
      <c r="AL28" s="859"/>
      <c r="AM28" s="860"/>
      <c r="AN28" s="860"/>
      <c r="AO28" s="860"/>
      <c r="AP28" s="860"/>
      <c r="AQ28" s="859"/>
      <c r="AR28" s="860"/>
      <c r="AS28" s="860"/>
      <c r="AT28" s="861"/>
      <c r="AU28" s="862"/>
      <c r="AV28" s="862"/>
      <c r="AW28" s="862"/>
      <c r="AX28" s="863"/>
      <c r="AY28" s="864"/>
      <c r="AZ28" s="858"/>
      <c r="BA28" s="833"/>
      <c r="BB28" s="857"/>
      <c r="BC28" s="859"/>
      <c r="BD28" s="860"/>
      <c r="BE28" s="860"/>
      <c r="BF28" s="860"/>
      <c r="BG28" s="860"/>
      <c r="BH28" s="859"/>
      <c r="BI28" s="860"/>
      <c r="BJ28" s="860"/>
      <c r="BK28" s="861"/>
      <c r="BL28" s="862"/>
      <c r="BM28" s="862"/>
      <c r="BN28" s="862"/>
      <c r="BO28" s="863"/>
      <c r="BP28" s="864"/>
      <c r="BQ28" s="858"/>
      <c r="BR28" s="833"/>
      <c r="BS28" s="857"/>
      <c r="BT28" s="859"/>
      <c r="BU28" s="860"/>
      <c r="BV28" s="860"/>
      <c r="BW28" s="860"/>
      <c r="BX28" s="860"/>
      <c r="BY28" s="859"/>
      <c r="BZ28" s="860"/>
      <c r="CA28" s="860"/>
      <c r="CB28" s="861"/>
      <c r="CC28" s="862"/>
      <c r="CD28" s="862"/>
      <c r="CE28" s="862"/>
      <c r="CF28" s="863"/>
      <c r="CG28" s="864"/>
      <c r="CH28" s="858"/>
      <c r="CI28" s="833"/>
      <c r="CJ28" s="857"/>
      <c r="CK28" s="859"/>
      <c r="CL28" s="860"/>
      <c r="CM28" s="860"/>
      <c r="CN28" s="860"/>
      <c r="CO28" s="860"/>
      <c r="CP28" s="859"/>
      <c r="CQ28" s="860"/>
      <c r="CR28" s="860"/>
      <c r="CS28" s="861"/>
      <c r="CT28" s="862"/>
      <c r="CU28" s="862"/>
      <c r="CV28" s="862"/>
      <c r="CW28" s="863"/>
      <c r="CX28" s="864"/>
      <c r="CY28" s="858"/>
      <c r="CZ28" s="833"/>
      <c r="DA28" s="857"/>
      <c r="DB28" s="859"/>
      <c r="DC28" s="860"/>
      <c r="DD28" s="860"/>
      <c r="DE28" s="860"/>
      <c r="DF28" s="860"/>
      <c r="DG28" s="859"/>
      <c r="DH28" s="860"/>
      <c r="DI28" s="860"/>
      <c r="DJ28" s="861"/>
      <c r="DK28" s="862"/>
      <c r="DL28" s="862"/>
      <c r="DM28" s="862"/>
      <c r="DN28" s="863"/>
      <c r="DO28" s="864"/>
      <c r="DP28" s="858"/>
      <c r="DQ28" s="833"/>
      <c r="DR28" s="857"/>
    </row>
    <row r="29" spans="1:122" s="10" customFormat="1" ht="19.5" customHeight="1">
      <c r="A29" s="429"/>
      <c r="B29" s="429"/>
      <c r="C29" s="865"/>
      <c r="D29" s="498"/>
      <c r="E29" s="485"/>
      <c r="F29" s="485"/>
      <c r="G29" s="485"/>
      <c r="H29" s="485"/>
      <c r="I29" s="838"/>
      <c r="J29" s="485"/>
      <c r="K29" s="485"/>
      <c r="L29" s="229"/>
      <c r="M29" s="503"/>
      <c r="N29" s="503"/>
      <c r="O29" s="503"/>
      <c r="P29" s="512"/>
      <c r="Q29" s="506"/>
      <c r="R29" s="509"/>
      <c r="S29" s="856"/>
      <c r="T29" s="857"/>
      <c r="U29" s="859"/>
      <c r="V29" s="860"/>
      <c r="W29" s="860"/>
      <c r="X29" s="860"/>
      <c r="Y29" s="860"/>
      <c r="Z29" s="859"/>
      <c r="AA29" s="860"/>
      <c r="AB29" s="860"/>
      <c r="AC29" s="861"/>
      <c r="AD29" s="862"/>
      <c r="AE29" s="862"/>
      <c r="AF29" s="862"/>
      <c r="AG29" s="863"/>
      <c r="AH29" s="864"/>
      <c r="AI29" s="858"/>
      <c r="AJ29" s="833"/>
      <c r="AK29" s="857"/>
      <c r="AL29" s="859"/>
      <c r="AM29" s="860"/>
      <c r="AN29" s="860"/>
      <c r="AO29" s="860"/>
      <c r="AP29" s="860"/>
      <c r="AQ29" s="859"/>
      <c r="AR29" s="860"/>
      <c r="AS29" s="860"/>
      <c r="AT29" s="861"/>
      <c r="AU29" s="862"/>
      <c r="AV29" s="862"/>
      <c r="AW29" s="862"/>
      <c r="AX29" s="863"/>
      <c r="AY29" s="864"/>
      <c r="AZ29" s="858"/>
      <c r="BA29" s="833"/>
      <c r="BB29" s="857"/>
      <c r="BC29" s="859"/>
      <c r="BD29" s="860"/>
      <c r="BE29" s="860"/>
      <c r="BF29" s="860"/>
      <c r="BG29" s="860"/>
      <c r="BH29" s="859"/>
      <c r="BI29" s="860"/>
      <c r="BJ29" s="860"/>
      <c r="BK29" s="861"/>
      <c r="BL29" s="862"/>
      <c r="BM29" s="862"/>
      <c r="BN29" s="862"/>
      <c r="BO29" s="863"/>
      <c r="BP29" s="864"/>
      <c r="BQ29" s="858"/>
      <c r="BR29" s="833"/>
      <c r="BS29" s="857"/>
      <c r="BT29" s="859"/>
      <c r="BU29" s="860"/>
      <c r="BV29" s="860"/>
      <c r="BW29" s="860"/>
      <c r="BX29" s="860"/>
      <c r="BY29" s="859"/>
      <c r="BZ29" s="860"/>
      <c r="CA29" s="860"/>
      <c r="CB29" s="861"/>
      <c r="CC29" s="862"/>
      <c r="CD29" s="862"/>
      <c r="CE29" s="862"/>
      <c r="CF29" s="863"/>
      <c r="CG29" s="864"/>
      <c r="CH29" s="858"/>
      <c r="CI29" s="833"/>
      <c r="CJ29" s="857"/>
      <c r="CK29" s="859"/>
      <c r="CL29" s="860"/>
      <c r="CM29" s="860"/>
      <c r="CN29" s="860"/>
      <c r="CO29" s="860"/>
      <c r="CP29" s="859"/>
      <c r="CQ29" s="860"/>
      <c r="CR29" s="860"/>
      <c r="CS29" s="861"/>
      <c r="CT29" s="862"/>
      <c r="CU29" s="862"/>
      <c r="CV29" s="862"/>
      <c r="CW29" s="863"/>
      <c r="CX29" s="864"/>
      <c r="CY29" s="858"/>
      <c r="CZ29" s="833"/>
      <c r="DA29" s="857"/>
      <c r="DB29" s="859"/>
      <c r="DC29" s="860"/>
      <c r="DD29" s="860"/>
      <c r="DE29" s="860"/>
      <c r="DF29" s="860"/>
      <c r="DG29" s="859"/>
      <c r="DH29" s="860"/>
      <c r="DI29" s="860"/>
      <c r="DJ29" s="861"/>
      <c r="DK29" s="862"/>
      <c r="DL29" s="862"/>
      <c r="DM29" s="862"/>
      <c r="DN29" s="863"/>
      <c r="DO29" s="864"/>
      <c r="DP29" s="858"/>
      <c r="DQ29" s="833"/>
      <c r="DR29" s="857"/>
    </row>
    <row r="30" spans="1:122" s="10" customFormat="1" ht="19.5" customHeight="1">
      <c r="A30" s="430"/>
      <c r="B30" s="430"/>
      <c r="C30" s="44" t="s">
        <v>372</v>
      </c>
      <c r="D30" s="499"/>
      <c r="E30" s="486"/>
      <c r="F30" s="486"/>
      <c r="G30" s="486"/>
      <c r="H30" s="94" t="s">
        <v>306</v>
      </c>
      <c r="I30" s="459"/>
      <c r="J30" s="486"/>
      <c r="K30" s="486"/>
      <c r="L30" s="108">
        <v>51850</v>
      </c>
      <c r="M30" s="504"/>
      <c r="N30" s="504"/>
      <c r="O30" s="504"/>
      <c r="P30" s="58">
        <v>0.8</v>
      </c>
      <c r="Q30" s="507"/>
      <c r="R30" s="510"/>
      <c r="S30" s="97"/>
      <c r="T30" s="95"/>
      <c r="U30" s="98"/>
      <c r="V30" s="99"/>
      <c r="W30" s="99"/>
      <c r="X30" s="99"/>
      <c r="Y30" s="99"/>
      <c r="Z30" s="98"/>
      <c r="AA30" s="99"/>
      <c r="AB30" s="99"/>
      <c r="AC30" s="100"/>
      <c r="AD30" s="101"/>
      <c r="AE30" s="101"/>
      <c r="AF30" s="101"/>
      <c r="AG30" s="102"/>
      <c r="AH30" s="103"/>
      <c r="AI30" s="96"/>
      <c r="AJ30" s="97"/>
      <c r="AK30" s="95"/>
      <c r="AL30" s="98"/>
      <c r="AM30" s="99"/>
      <c r="AN30" s="99"/>
      <c r="AO30" s="99"/>
      <c r="AP30" s="99"/>
      <c r="AQ30" s="98"/>
      <c r="AR30" s="99"/>
      <c r="AS30" s="99"/>
      <c r="AT30" s="100"/>
      <c r="AU30" s="101"/>
      <c r="AV30" s="101"/>
      <c r="AW30" s="101"/>
      <c r="AX30" s="102"/>
      <c r="AY30" s="103"/>
      <c r="AZ30" s="96"/>
      <c r="BA30" s="97"/>
      <c r="BB30" s="95"/>
      <c r="BC30" s="98"/>
      <c r="BD30" s="99"/>
      <c r="BE30" s="99"/>
      <c r="BF30" s="99"/>
      <c r="BG30" s="99"/>
      <c r="BH30" s="98"/>
      <c r="BI30" s="99"/>
      <c r="BJ30" s="99"/>
      <c r="BK30" s="100"/>
      <c r="BL30" s="101"/>
      <c r="BM30" s="101"/>
      <c r="BN30" s="101"/>
      <c r="BO30" s="102"/>
      <c r="BP30" s="103"/>
      <c r="BQ30" s="96"/>
      <c r="BR30" s="97"/>
      <c r="BS30" s="95"/>
      <c r="BT30" s="98"/>
      <c r="BU30" s="99"/>
      <c r="BV30" s="99"/>
      <c r="BW30" s="99"/>
      <c r="BX30" s="99"/>
      <c r="BY30" s="98"/>
      <c r="BZ30" s="99"/>
      <c r="CA30" s="99"/>
      <c r="CB30" s="100"/>
      <c r="CC30" s="101"/>
      <c r="CD30" s="101"/>
      <c r="CE30" s="101"/>
      <c r="CF30" s="102"/>
      <c r="CG30" s="103"/>
      <c r="CH30" s="96"/>
      <c r="CI30" s="97"/>
      <c r="CJ30" s="95"/>
      <c r="CK30" s="98"/>
      <c r="CL30" s="99"/>
      <c r="CM30" s="99"/>
      <c r="CN30" s="99"/>
      <c r="CO30" s="99"/>
      <c r="CP30" s="98"/>
      <c r="CQ30" s="99"/>
      <c r="CR30" s="99"/>
      <c r="CS30" s="100"/>
      <c r="CT30" s="101"/>
      <c r="CU30" s="101"/>
      <c r="CV30" s="101"/>
      <c r="CW30" s="102"/>
      <c r="CX30" s="103"/>
      <c r="CY30" s="96"/>
      <c r="CZ30" s="97"/>
      <c r="DA30" s="95"/>
      <c r="DB30" s="98"/>
      <c r="DC30" s="99"/>
      <c r="DD30" s="99"/>
      <c r="DE30" s="99"/>
      <c r="DF30" s="99"/>
      <c r="DG30" s="98"/>
      <c r="DH30" s="99"/>
      <c r="DI30" s="99"/>
      <c r="DJ30" s="100"/>
      <c r="DK30" s="101"/>
      <c r="DL30" s="101"/>
      <c r="DM30" s="101"/>
      <c r="DN30" s="102"/>
      <c r="DO30" s="103"/>
      <c r="DP30" s="96"/>
      <c r="DQ30" s="97"/>
      <c r="DR30" s="95"/>
    </row>
    <row r="31" spans="1:18" s="10" customFormat="1" ht="30" customHeight="1">
      <c r="A31" s="434" t="s">
        <v>362</v>
      </c>
      <c r="B31" s="434" t="s">
        <v>393</v>
      </c>
      <c r="C31" s="66" t="s">
        <v>358</v>
      </c>
      <c r="D31" s="438" t="s">
        <v>391</v>
      </c>
      <c r="E31" s="431"/>
      <c r="F31" s="431"/>
      <c r="G31" s="431" t="s">
        <v>306</v>
      </c>
      <c r="H31" s="431" t="s">
        <v>306</v>
      </c>
      <c r="I31" s="378" t="s">
        <v>361</v>
      </c>
      <c r="J31" s="431">
        <v>30</v>
      </c>
      <c r="K31" s="431">
        <v>9</v>
      </c>
      <c r="L31" s="15">
        <v>245974.2</v>
      </c>
      <c r="M31" s="513">
        <v>45022</v>
      </c>
      <c r="N31" s="513">
        <v>45055</v>
      </c>
      <c r="O31" s="513">
        <v>45414</v>
      </c>
      <c r="P31" s="86">
        <v>0.81</v>
      </c>
      <c r="Q31" s="495">
        <v>126125.26</v>
      </c>
      <c r="R31" s="355"/>
    </row>
    <row r="32" spans="1:18" s="10" customFormat="1" ht="22.5" customHeight="1">
      <c r="A32" s="436"/>
      <c r="B32" s="436"/>
      <c r="C32" s="81" t="s">
        <v>407</v>
      </c>
      <c r="D32" s="411"/>
      <c r="E32" s="433"/>
      <c r="F32" s="433"/>
      <c r="G32" s="433"/>
      <c r="H32" s="433"/>
      <c r="I32" s="379"/>
      <c r="J32" s="433"/>
      <c r="K32" s="433"/>
      <c r="L32" s="79">
        <v>82367.47</v>
      </c>
      <c r="M32" s="494"/>
      <c r="N32" s="494"/>
      <c r="O32" s="494"/>
      <c r="P32" s="58">
        <v>1</v>
      </c>
      <c r="Q32" s="496"/>
      <c r="R32" s="259"/>
    </row>
    <row r="33" spans="1:18" s="10" customFormat="1" ht="33.75" customHeight="1">
      <c r="A33" s="434" t="s">
        <v>363</v>
      </c>
      <c r="B33" s="434" t="s">
        <v>393</v>
      </c>
      <c r="C33" s="66" t="s">
        <v>359</v>
      </c>
      <c r="D33" s="438" t="s">
        <v>391</v>
      </c>
      <c r="E33" s="431"/>
      <c r="F33" s="431"/>
      <c r="G33" s="431" t="s">
        <v>306</v>
      </c>
      <c r="H33" s="431" t="s">
        <v>306</v>
      </c>
      <c r="I33" s="378" t="s">
        <v>321</v>
      </c>
      <c r="J33" s="431">
        <v>30</v>
      </c>
      <c r="K33" s="431">
        <v>4</v>
      </c>
      <c r="L33" s="15">
        <v>65000.12</v>
      </c>
      <c r="M33" s="513">
        <v>45022</v>
      </c>
      <c r="N33" s="513">
        <v>45058</v>
      </c>
      <c r="O33" s="513">
        <v>45417</v>
      </c>
      <c r="P33" s="86">
        <v>0.65</v>
      </c>
      <c r="Q33" s="495">
        <v>69664.08</v>
      </c>
      <c r="R33" s="355"/>
    </row>
    <row r="34" spans="1:18" s="10" customFormat="1" ht="19.5" customHeight="1">
      <c r="A34" s="436"/>
      <c r="B34" s="436"/>
      <c r="C34" s="44" t="s">
        <v>307</v>
      </c>
      <c r="D34" s="411"/>
      <c r="E34" s="433"/>
      <c r="F34" s="433"/>
      <c r="G34" s="433"/>
      <c r="H34" s="433"/>
      <c r="I34" s="379"/>
      <c r="J34" s="433"/>
      <c r="K34" s="433"/>
      <c r="L34" s="79">
        <v>31925.26</v>
      </c>
      <c r="M34" s="494"/>
      <c r="N34" s="494"/>
      <c r="O34" s="494"/>
      <c r="P34" s="58">
        <v>1</v>
      </c>
      <c r="Q34" s="496"/>
      <c r="R34" s="259"/>
    </row>
    <row r="35" spans="1:122" s="10" customFormat="1" ht="33.75" customHeight="1">
      <c r="A35" s="434" t="s">
        <v>368</v>
      </c>
      <c r="B35" s="434" t="s">
        <v>393</v>
      </c>
      <c r="C35" s="66" t="s">
        <v>366</v>
      </c>
      <c r="D35" s="438" t="s">
        <v>391</v>
      </c>
      <c r="E35" s="431"/>
      <c r="F35" s="431"/>
      <c r="G35" s="431" t="s">
        <v>306</v>
      </c>
      <c r="H35" s="431" t="s">
        <v>306</v>
      </c>
      <c r="I35" s="378" t="s">
        <v>370</v>
      </c>
      <c r="J35" s="431">
        <v>30</v>
      </c>
      <c r="K35" s="431">
        <v>8</v>
      </c>
      <c r="L35" s="15">
        <v>212569.18</v>
      </c>
      <c r="M35" s="513">
        <v>45022</v>
      </c>
      <c r="N35" s="513">
        <v>45075</v>
      </c>
      <c r="O35" s="513">
        <v>45434</v>
      </c>
      <c r="P35" s="86">
        <v>0.74</v>
      </c>
      <c r="Q35" s="495">
        <v>200868.23</v>
      </c>
      <c r="R35" s="355"/>
      <c r="S35" s="856"/>
      <c r="T35" s="857"/>
      <c r="U35" s="859"/>
      <c r="V35" s="860"/>
      <c r="W35" s="860"/>
      <c r="X35" s="860"/>
      <c r="Y35" s="860"/>
      <c r="Z35" s="859"/>
      <c r="AA35" s="860"/>
      <c r="AB35" s="860"/>
      <c r="AC35" s="861"/>
      <c r="AD35" s="862"/>
      <c r="AE35" s="862"/>
      <c r="AF35" s="862"/>
      <c r="AG35" s="863"/>
      <c r="AH35" s="864"/>
      <c r="AI35" s="858"/>
      <c r="AJ35" s="833"/>
      <c r="AK35" s="857"/>
      <c r="AL35" s="859"/>
      <c r="AM35" s="860"/>
      <c r="AN35" s="860"/>
      <c r="AO35" s="860"/>
      <c r="AP35" s="860"/>
      <c r="AQ35" s="859"/>
      <c r="AR35" s="860"/>
      <c r="AS35" s="860"/>
      <c r="AT35" s="861"/>
      <c r="AU35" s="862"/>
      <c r="AV35" s="862"/>
      <c r="AW35" s="862"/>
      <c r="AX35" s="863"/>
      <c r="AY35" s="864"/>
      <c r="AZ35" s="858"/>
      <c r="BA35" s="833"/>
      <c r="BB35" s="857"/>
      <c r="BC35" s="859"/>
      <c r="BD35" s="860"/>
      <c r="BE35" s="860"/>
      <c r="BF35" s="860"/>
      <c r="BG35" s="860"/>
      <c r="BH35" s="859"/>
      <c r="BI35" s="860"/>
      <c r="BJ35" s="860"/>
      <c r="BK35" s="861"/>
      <c r="BL35" s="862"/>
      <c r="BM35" s="862"/>
      <c r="BN35" s="862"/>
      <c r="BO35" s="863"/>
      <c r="BP35" s="864"/>
      <c r="BQ35" s="858"/>
      <c r="BR35" s="833"/>
      <c r="BS35" s="857"/>
      <c r="BT35" s="859"/>
      <c r="BU35" s="860"/>
      <c r="BV35" s="860"/>
      <c r="BW35" s="860"/>
      <c r="BX35" s="860"/>
      <c r="BY35" s="859"/>
      <c r="BZ35" s="860"/>
      <c r="CA35" s="860"/>
      <c r="CB35" s="861"/>
      <c r="CC35" s="862"/>
      <c r="CD35" s="862"/>
      <c r="CE35" s="862"/>
      <c r="CF35" s="863"/>
      <c r="CG35" s="864"/>
      <c r="CH35" s="858"/>
      <c r="CI35" s="833"/>
      <c r="CJ35" s="857"/>
      <c r="CK35" s="859"/>
      <c r="CL35" s="860"/>
      <c r="CM35" s="860"/>
      <c r="CN35" s="860"/>
      <c r="CO35" s="860"/>
      <c r="CP35" s="859"/>
      <c r="CQ35" s="860"/>
      <c r="CR35" s="860"/>
      <c r="CS35" s="861"/>
      <c r="CT35" s="862"/>
      <c r="CU35" s="862"/>
      <c r="CV35" s="862"/>
      <c r="CW35" s="863"/>
      <c r="CX35" s="864"/>
      <c r="CY35" s="858"/>
      <c r="CZ35" s="833"/>
      <c r="DA35" s="857"/>
      <c r="DB35" s="859"/>
      <c r="DC35" s="860"/>
      <c r="DD35" s="860"/>
      <c r="DE35" s="860"/>
      <c r="DF35" s="860"/>
      <c r="DG35" s="859"/>
      <c r="DH35" s="860"/>
      <c r="DI35" s="860"/>
      <c r="DJ35" s="861"/>
      <c r="DK35" s="862"/>
      <c r="DL35" s="862"/>
      <c r="DM35" s="862"/>
      <c r="DN35" s="863"/>
      <c r="DO35" s="864"/>
      <c r="DP35" s="858"/>
      <c r="DQ35" s="833"/>
      <c r="DR35" s="857"/>
    </row>
    <row r="36" spans="1:122" s="10" customFormat="1" ht="19.5" customHeight="1">
      <c r="A36" s="436"/>
      <c r="B36" s="436"/>
      <c r="C36" s="44" t="s">
        <v>307</v>
      </c>
      <c r="D36" s="411"/>
      <c r="E36" s="433"/>
      <c r="F36" s="433"/>
      <c r="G36" s="433"/>
      <c r="H36" s="433"/>
      <c r="I36" s="379"/>
      <c r="J36" s="433"/>
      <c r="K36" s="433"/>
      <c r="L36" s="79">
        <v>62599.8</v>
      </c>
      <c r="M36" s="494"/>
      <c r="N36" s="494"/>
      <c r="O36" s="494"/>
      <c r="P36" s="58">
        <v>1</v>
      </c>
      <c r="Q36" s="496"/>
      <c r="R36" s="259"/>
      <c r="S36" s="856"/>
      <c r="T36" s="857"/>
      <c r="U36" s="859"/>
      <c r="V36" s="860"/>
      <c r="W36" s="860"/>
      <c r="X36" s="860"/>
      <c r="Y36" s="860"/>
      <c r="Z36" s="859"/>
      <c r="AA36" s="860"/>
      <c r="AB36" s="860"/>
      <c r="AC36" s="861"/>
      <c r="AD36" s="862"/>
      <c r="AE36" s="862"/>
      <c r="AF36" s="862"/>
      <c r="AG36" s="863"/>
      <c r="AH36" s="864"/>
      <c r="AI36" s="858"/>
      <c r="AJ36" s="833"/>
      <c r="AK36" s="857"/>
      <c r="AL36" s="859"/>
      <c r="AM36" s="860"/>
      <c r="AN36" s="860"/>
      <c r="AO36" s="860"/>
      <c r="AP36" s="860"/>
      <c r="AQ36" s="859"/>
      <c r="AR36" s="860"/>
      <c r="AS36" s="860"/>
      <c r="AT36" s="861"/>
      <c r="AU36" s="862"/>
      <c r="AV36" s="862"/>
      <c r="AW36" s="862"/>
      <c r="AX36" s="863"/>
      <c r="AY36" s="864"/>
      <c r="AZ36" s="858"/>
      <c r="BA36" s="833"/>
      <c r="BB36" s="857"/>
      <c r="BC36" s="859"/>
      <c r="BD36" s="860"/>
      <c r="BE36" s="860"/>
      <c r="BF36" s="860"/>
      <c r="BG36" s="860"/>
      <c r="BH36" s="859"/>
      <c r="BI36" s="860"/>
      <c r="BJ36" s="860"/>
      <c r="BK36" s="861"/>
      <c r="BL36" s="862"/>
      <c r="BM36" s="862"/>
      <c r="BN36" s="862"/>
      <c r="BO36" s="863"/>
      <c r="BP36" s="864"/>
      <c r="BQ36" s="858"/>
      <c r="BR36" s="833"/>
      <c r="BS36" s="857"/>
      <c r="BT36" s="859"/>
      <c r="BU36" s="860"/>
      <c r="BV36" s="860"/>
      <c r="BW36" s="860"/>
      <c r="BX36" s="860"/>
      <c r="BY36" s="859"/>
      <c r="BZ36" s="860"/>
      <c r="CA36" s="860"/>
      <c r="CB36" s="861"/>
      <c r="CC36" s="862"/>
      <c r="CD36" s="862"/>
      <c r="CE36" s="862"/>
      <c r="CF36" s="863"/>
      <c r="CG36" s="864"/>
      <c r="CH36" s="858"/>
      <c r="CI36" s="833"/>
      <c r="CJ36" s="857"/>
      <c r="CK36" s="859"/>
      <c r="CL36" s="860"/>
      <c r="CM36" s="860"/>
      <c r="CN36" s="860"/>
      <c r="CO36" s="860"/>
      <c r="CP36" s="859"/>
      <c r="CQ36" s="860"/>
      <c r="CR36" s="860"/>
      <c r="CS36" s="861"/>
      <c r="CT36" s="862"/>
      <c r="CU36" s="862"/>
      <c r="CV36" s="862"/>
      <c r="CW36" s="863"/>
      <c r="CX36" s="864"/>
      <c r="CY36" s="858"/>
      <c r="CZ36" s="833"/>
      <c r="DA36" s="857"/>
      <c r="DB36" s="859"/>
      <c r="DC36" s="860"/>
      <c r="DD36" s="860"/>
      <c r="DE36" s="860"/>
      <c r="DF36" s="860"/>
      <c r="DG36" s="859"/>
      <c r="DH36" s="860"/>
      <c r="DI36" s="860"/>
      <c r="DJ36" s="861"/>
      <c r="DK36" s="862"/>
      <c r="DL36" s="862"/>
      <c r="DM36" s="862"/>
      <c r="DN36" s="863"/>
      <c r="DO36" s="864"/>
      <c r="DP36" s="858"/>
      <c r="DQ36" s="833"/>
      <c r="DR36" s="857"/>
    </row>
    <row r="37" spans="1:18" s="10" customFormat="1" ht="33.75" customHeight="1">
      <c r="A37" s="434" t="s">
        <v>364</v>
      </c>
      <c r="B37" s="434" t="s">
        <v>393</v>
      </c>
      <c r="C37" s="378" t="s">
        <v>360</v>
      </c>
      <c r="D37" s="438" t="s">
        <v>391</v>
      </c>
      <c r="E37" s="431"/>
      <c r="F37" s="431"/>
      <c r="G37" s="431" t="s">
        <v>306</v>
      </c>
      <c r="H37" s="431" t="s">
        <v>306</v>
      </c>
      <c r="I37" s="378" t="s">
        <v>320</v>
      </c>
      <c r="J37" s="431">
        <v>30</v>
      </c>
      <c r="K37" s="431">
        <v>9</v>
      </c>
      <c r="L37" s="15">
        <v>170660.93</v>
      </c>
      <c r="M37" s="513">
        <v>45022</v>
      </c>
      <c r="N37" s="513">
        <v>45056</v>
      </c>
      <c r="O37" s="513">
        <v>45415</v>
      </c>
      <c r="P37" s="86">
        <v>0.45</v>
      </c>
      <c r="Q37" s="495">
        <v>132765.95</v>
      </c>
      <c r="R37" s="355"/>
    </row>
    <row r="38" spans="1:18" s="10" customFormat="1" ht="19.5" customHeight="1">
      <c r="A38" s="436"/>
      <c r="B38" s="436"/>
      <c r="C38" s="379"/>
      <c r="D38" s="411"/>
      <c r="E38" s="433"/>
      <c r="F38" s="433"/>
      <c r="G38" s="433"/>
      <c r="H38" s="433"/>
      <c r="I38" s="379"/>
      <c r="J38" s="433"/>
      <c r="K38" s="433"/>
      <c r="L38" s="79">
        <v>47659.07</v>
      </c>
      <c r="M38" s="494"/>
      <c r="N38" s="494"/>
      <c r="O38" s="494"/>
      <c r="P38" s="58">
        <v>1</v>
      </c>
      <c r="Q38" s="496"/>
      <c r="R38" s="259"/>
    </row>
    <row r="39" spans="1:18" s="10" customFormat="1" ht="19.5" customHeight="1">
      <c r="A39" s="460" t="s">
        <v>357</v>
      </c>
      <c r="B39" s="460" t="s">
        <v>393</v>
      </c>
      <c r="C39" s="458" t="s">
        <v>355</v>
      </c>
      <c r="D39" s="497" t="s">
        <v>391</v>
      </c>
      <c r="E39" s="500"/>
      <c r="F39" s="500"/>
      <c r="G39" s="431" t="s">
        <v>306</v>
      </c>
      <c r="H39" s="431"/>
      <c r="I39" s="458" t="s">
        <v>356</v>
      </c>
      <c r="J39" s="500">
        <v>30</v>
      </c>
      <c r="K39" s="230" t="s">
        <v>369</v>
      </c>
      <c r="L39" s="247">
        <v>296386.71</v>
      </c>
      <c r="M39" s="502">
        <v>45021</v>
      </c>
      <c r="N39" s="502">
        <v>45036</v>
      </c>
      <c r="O39" s="502">
        <v>45396</v>
      </c>
      <c r="P39" s="511">
        <v>0.58</v>
      </c>
      <c r="Q39" s="505">
        <v>172174.94</v>
      </c>
      <c r="R39" s="508"/>
    </row>
    <row r="40" spans="1:18" s="10" customFormat="1" ht="19.5" customHeight="1">
      <c r="A40" s="429"/>
      <c r="B40" s="429"/>
      <c r="C40" s="838"/>
      <c r="D40" s="498"/>
      <c r="E40" s="485"/>
      <c r="F40" s="485"/>
      <c r="G40" s="839"/>
      <c r="H40" s="839"/>
      <c r="I40" s="838"/>
      <c r="J40" s="485"/>
      <c r="K40" s="231"/>
      <c r="L40" s="229"/>
      <c r="M40" s="503"/>
      <c r="N40" s="503"/>
      <c r="O40" s="503"/>
      <c r="P40" s="512"/>
      <c r="Q40" s="506"/>
      <c r="R40" s="509"/>
    </row>
    <row r="41" spans="1:18" s="10" customFormat="1" ht="19.5" customHeight="1">
      <c r="A41" s="430"/>
      <c r="B41" s="430"/>
      <c r="C41" s="44" t="s">
        <v>307</v>
      </c>
      <c r="D41" s="499"/>
      <c r="E41" s="486"/>
      <c r="F41" s="486"/>
      <c r="G41" s="110"/>
      <c r="H41" s="110" t="s">
        <v>306</v>
      </c>
      <c r="I41" s="459"/>
      <c r="J41" s="486"/>
      <c r="K41" s="232"/>
      <c r="L41" s="108">
        <v>25527.5</v>
      </c>
      <c r="M41" s="504"/>
      <c r="N41" s="504"/>
      <c r="O41" s="504"/>
      <c r="P41" s="111">
        <v>1</v>
      </c>
      <c r="Q41" s="507"/>
      <c r="R41" s="510"/>
    </row>
    <row r="42" spans="1:122" s="9" customFormat="1" ht="47.25" customHeight="1">
      <c r="A42" s="434" t="s">
        <v>333</v>
      </c>
      <c r="B42" s="437" t="s">
        <v>388</v>
      </c>
      <c r="C42" s="66" t="s">
        <v>334</v>
      </c>
      <c r="D42" s="431" t="s">
        <v>401</v>
      </c>
      <c r="E42" s="13"/>
      <c r="F42" s="54"/>
      <c r="G42" s="431" t="s">
        <v>306</v>
      </c>
      <c r="H42" s="13"/>
      <c r="I42" s="378" t="s">
        <v>332</v>
      </c>
      <c r="J42" s="431">
        <v>15</v>
      </c>
      <c r="K42" s="431">
        <v>8</v>
      </c>
      <c r="L42" s="15">
        <v>542554.4</v>
      </c>
      <c r="M42" s="513">
        <v>44484</v>
      </c>
      <c r="N42" s="513">
        <v>44586</v>
      </c>
      <c r="O42" s="513">
        <v>45335</v>
      </c>
      <c r="P42" s="16">
        <v>0.92</v>
      </c>
      <c r="Q42" s="495">
        <v>341251.02</v>
      </c>
      <c r="R42" s="355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</row>
    <row r="43" spans="1:122" s="9" customFormat="1" ht="18.75" customHeight="1">
      <c r="A43" s="435"/>
      <c r="B43" s="435"/>
      <c r="C43" s="44" t="s">
        <v>377</v>
      </c>
      <c r="D43" s="432"/>
      <c r="E43" s="59"/>
      <c r="F43" s="80"/>
      <c r="G43" s="432"/>
      <c r="H43" s="59" t="s">
        <v>306</v>
      </c>
      <c r="I43" s="353"/>
      <c r="J43" s="432"/>
      <c r="K43" s="432"/>
      <c r="L43" s="79">
        <v>115000</v>
      </c>
      <c r="M43" s="246"/>
      <c r="N43" s="246"/>
      <c r="O43" s="246"/>
      <c r="P43" s="72">
        <v>0.85</v>
      </c>
      <c r="Q43" s="496"/>
      <c r="R43" s="209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  <c r="DQ43" s="10"/>
      <c r="DR43" s="10"/>
    </row>
    <row r="44" spans="1:122" s="9" customFormat="1" ht="22.5" customHeight="1">
      <c r="A44" s="436"/>
      <c r="B44" s="436"/>
      <c r="C44" s="81" t="s">
        <v>346</v>
      </c>
      <c r="D44" s="433"/>
      <c r="E44" s="60"/>
      <c r="F44" s="62"/>
      <c r="G44" s="433"/>
      <c r="H44" s="60"/>
      <c r="I44" s="379"/>
      <c r="J44" s="433"/>
      <c r="K44" s="433"/>
      <c r="L44" s="40">
        <v>26529.16</v>
      </c>
      <c r="M44" s="494"/>
      <c r="N44" s="494"/>
      <c r="O44" s="494"/>
      <c r="P44" s="71"/>
      <c r="Q44" s="41">
        <v>9696.94</v>
      </c>
      <c r="R44" s="259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  <c r="DQ44" s="10"/>
      <c r="DR44" s="10"/>
    </row>
    <row r="45" spans="1:122" s="9" customFormat="1" ht="42" customHeight="1">
      <c r="A45" s="238" t="s">
        <v>343</v>
      </c>
      <c r="B45" s="240" t="s">
        <v>389</v>
      </c>
      <c r="C45" s="90" t="s">
        <v>344</v>
      </c>
      <c r="D45" s="242" t="s">
        <v>390</v>
      </c>
      <c r="E45" s="87" t="s">
        <v>306</v>
      </c>
      <c r="F45" s="91"/>
      <c r="G45" s="91"/>
      <c r="H45" s="87"/>
      <c r="I45" s="244" t="s">
        <v>345</v>
      </c>
      <c r="J45" s="438">
        <v>8</v>
      </c>
      <c r="K45" s="438">
        <v>8</v>
      </c>
      <c r="L45" s="51">
        <v>1498979</v>
      </c>
      <c r="M45" s="307">
        <v>44643</v>
      </c>
      <c r="N45" s="307">
        <v>44806</v>
      </c>
      <c r="O45" s="307">
        <v>45535</v>
      </c>
      <c r="P45" s="309">
        <v>0.48</v>
      </c>
      <c r="Q45" s="41">
        <v>375062.26</v>
      </c>
      <c r="R45" s="69" t="s">
        <v>354</v>
      </c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0"/>
    </row>
    <row r="46" spans="1:18" s="10" customFormat="1" ht="19.5" customHeight="1">
      <c r="A46" s="239"/>
      <c r="B46" s="241"/>
      <c r="C46" s="81" t="s">
        <v>346</v>
      </c>
      <c r="D46" s="243"/>
      <c r="E46" s="88"/>
      <c r="F46" s="62"/>
      <c r="G46" s="62"/>
      <c r="H46" s="60"/>
      <c r="I46" s="245"/>
      <c r="J46" s="411"/>
      <c r="K46" s="411"/>
      <c r="L46" s="40">
        <v>34253.66</v>
      </c>
      <c r="M46" s="308"/>
      <c r="N46" s="308"/>
      <c r="O46" s="308"/>
      <c r="P46" s="283"/>
      <c r="Q46" s="41">
        <v>34082.39</v>
      </c>
      <c r="R46" s="70"/>
    </row>
    <row r="47" spans="1:122" s="9" customFormat="1" ht="42" customHeight="1" thickBot="1">
      <c r="A47" s="47" t="s">
        <v>350</v>
      </c>
      <c r="B47" s="85" t="s">
        <v>392</v>
      </c>
      <c r="C47" s="112" t="s">
        <v>351</v>
      </c>
      <c r="D47" s="113" t="s">
        <v>402</v>
      </c>
      <c r="E47" s="48"/>
      <c r="F47" s="49"/>
      <c r="G47" s="49" t="s">
        <v>306</v>
      </c>
      <c r="H47" s="48"/>
      <c r="I47" s="50" t="s">
        <v>352</v>
      </c>
      <c r="J47" s="48">
        <v>15</v>
      </c>
      <c r="K47" s="48">
        <v>4</v>
      </c>
      <c r="L47" s="92">
        <v>388269.5</v>
      </c>
      <c r="M47" s="52">
        <v>44869</v>
      </c>
      <c r="N47" s="52">
        <v>45007</v>
      </c>
      <c r="O47" s="52">
        <v>45461</v>
      </c>
      <c r="P47" s="56">
        <v>0.24</v>
      </c>
      <c r="Q47" s="41">
        <v>150975.91</v>
      </c>
      <c r="R47" s="43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  <c r="DL47" s="10"/>
      <c r="DM47" s="10"/>
      <c r="DN47" s="10"/>
      <c r="DO47" s="10"/>
      <c r="DP47" s="10"/>
      <c r="DQ47" s="10"/>
      <c r="DR47" s="10"/>
    </row>
    <row r="48" spans="1:122" s="2" customFormat="1" ht="30.75" customHeight="1" thickBot="1">
      <c r="A48" s="851" t="s">
        <v>318</v>
      </c>
      <c r="B48" s="852"/>
      <c r="C48" s="852"/>
      <c r="D48" s="852"/>
      <c r="E48" s="852"/>
      <c r="F48" s="852"/>
      <c r="G48" s="852"/>
      <c r="H48" s="852"/>
      <c r="I48" s="852"/>
      <c r="J48" s="852"/>
      <c r="K48" s="853"/>
      <c r="L48" s="93">
        <f>SUM(L10:L47)</f>
        <v>8917931.780000001</v>
      </c>
      <c r="N48" s="34"/>
      <c r="O48" s="34"/>
      <c r="P48" s="34"/>
      <c r="Q48" s="35"/>
      <c r="R48" s="3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  <c r="AK48" s="74"/>
      <c r="AL48" s="74"/>
      <c r="AM48" s="74"/>
      <c r="AN48" s="74"/>
      <c r="AO48" s="74"/>
      <c r="AP48" s="74"/>
      <c r="AQ48" s="74"/>
      <c r="AR48" s="74"/>
      <c r="AS48" s="74"/>
      <c r="AT48" s="74"/>
      <c r="AU48" s="74"/>
      <c r="AV48" s="74"/>
      <c r="AW48" s="74"/>
      <c r="AX48" s="74"/>
      <c r="AY48" s="74"/>
      <c r="AZ48" s="74"/>
      <c r="BA48" s="74"/>
      <c r="BB48" s="74"/>
      <c r="BC48" s="74"/>
      <c r="BD48" s="74"/>
      <c r="BE48" s="74"/>
      <c r="BF48" s="74"/>
      <c r="BG48" s="74"/>
      <c r="BH48" s="74"/>
      <c r="BI48" s="74"/>
      <c r="BJ48" s="74"/>
      <c r="BK48" s="74"/>
      <c r="BL48" s="74"/>
      <c r="BM48" s="74"/>
      <c r="BN48" s="74"/>
      <c r="BO48" s="74"/>
      <c r="BP48" s="74"/>
      <c r="BQ48" s="74"/>
      <c r="BR48" s="74"/>
      <c r="BS48" s="74"/>
      <c r="BT48" s="74"/>
      <c r="BU48" s="74"/>
      <c r="BV48" s="74"/>
      <c r="BW48" s="74"/>
      <c r="BX48" s="74"/>
      <c r="BY48" s="74"/>
      <c r="BZ48" s="74"/>
      <c r="CA48" s="74"/>
      <c r="CB48" s="74"/>
      <c r="CC48" s="74"/>
      <c r="CD48" s="74"/>
      <c r="CE48" s="74"/>
      <c r="CF48" s="74"/>
      <c r="CG48" s="74"/>
      <c r="CH48" s="74"/>
      <c r="CI48" s="74"/>
      <c r="CJ48" s="74"/>
      <c r="CK48" s="74"/>
      <c r="CL48" s="74"/>
      <c r="CM48" s="74"/>
      <c r="CN48" s="74"/>
      <c r="CO48" s="74"/>
      <c r="CP48" s="74"/>
      <c r="CQ48" s="74"/>
      <c r="CR48" s="74"/>
      <c r="CS48" s="74"/>
      <c r="CT48" s="74"/>
      <c r="CU48" s="74"/>
      <c r="CV48" s="74"/>
      <c r="CW48" s="74"/>
      <c r="CX48" s="74"/>
      <c r="CY48" s="74"/>
      <c r="CZ48" s="74"/>
      <c r="DA48" s="74"/>
      <c r="DB48" s="74"/>
      <c r="DC48" s="74"/>
      <c r="DD48" s="74"/>
      <c r="DE48" s="74"/>
      <c r="DF48" s="74"/>
      <c r="DG48" s="74"/>
      <c r="DH48" s="74"/>
      <c r="DI48" s="74"/>
      <c r="DJ48" s="74"/>
      <c r="DK48" s="74"/>
      <c r="DL48" s="74"/>
      <c r="DM48" s="74"/>
      <c r="DN48" s="74"/>
      <c r="DO48" s="74"/>
      <c r="DP48" s="74"/>
      <c r="DQ48" s="74"/>
      <c r="DR48" s="74"/>
    </row>
    <row r="49" spans="1:122" s="2" customFormat="1" ht="12.75" customHeight="1">
      <c r="A49" s="36"/>
      <c r="B49" s="36"/>
      <c r="C49" s="37"/>
      <c r="D49" s="37"/>
      <c r="E49" s="37"/>
      <c r="F49" s="37"/>
      <c r="G49" s="37"/>
      <c r="H49" s="37"/>
      <c r="I49" s="38"/>
      <c r="J49" s="37"/>
      <c r="K49" s="37"/>
      <c r="L49" s="39"/>
      <c r="M49" s="38"/>
      <c r="N49" s="38"/>
      <c r="O49" s="850"/>
      <c r="P49" s="850"/>
      <c r="Q49" s="850"/>
      <c r="R49" s="850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  <c r="AK49" s="74"/>
      <c r="AL49" s="74"/>
      <c r="AM49" s="74"/>
      <c r="AN49" s="74"/>
      <c r="AO49" s="74"/>
      <c r="AP49" s="74"/>
      <c r="AQ49" s="74"/>
      <c r="AR49" s="74"/>
      <c r="AS49" s="74"/>
      <c r="AT49" s="74"/>
      <c r="AU49" s="74"/>
      <c r="AV49" s="74"/>
      <c r="AW49" s="74"/>
      <c r="AX49" s="74"/>
      <c r="AY49" s="74"/>
      <c r="AZ49" s="74"/>
      <c r="BA49" s="74"/>
      <c r="BB49" s="74"/>
      <c r="BC49" s="74"/>
      <c r="BD49" s="74"/>
      <c r="BE49" s="74"/>
      <c r="BF49" s="74"/>
      <c r="BG49" s="74"/>
      <c r="BH49" s="74"/>
      <c r="BI49" s="74"/>
      <c r="BJ49" s="74"/>
      <c r="BK49" s="74"/>
      <c r="BL49" s="74"/>
      <c r="BM49" s="74"/>
      <c r="BN49" s="74"/>
      <c r="BO49" s="74"/>
      <c r="BP49" s="74"/>
      <c r="BQ49" s="74"/>
      <c r="BR49" s="74"/>
      <c r="BS49" s="74"/>
      <c r="BT49" s="74"/>
      <c r="BU49" s="74"/>
      <c r="BV49" s="74"/>
      <c r="BW49" s="74"/>
      <c r="BX49" s="74"/>
      <c r="BY49" s="74"/>
      <c r="BZ49" s="74"/>
      <c r="CA49" s="74"/>
      <c r="CB49" s="74"/>
      <c r="CC49" s="74"/>
      <c r="CD49" s="74"/>
      <c r="CE49" s="74"/>
      <c r="CF49" s="74"/>
      <c r="CG49" s="74"/>
      <c r="CH49" s="74"/>
      <c r="CI49" s="74"/>
      <c r="CJ49" s="74"/>
      <c r="CK49" s="74"/>
      <c r="CL49" s="74"/>
      <c r="CM49" s="74"/>
      <c r="CN49" s="74"/>
      <c r="CO49" s="74"/>
      <c r="CP49" s="74"/>
      <c r="CQ49" s="74"/>
      <c r="CR49" s="74"/>
      <c r="CS49" s="74"/>
      <c r="CT49" s="74"/>
      <c r="CU49" s="74"/>
      <c r="CV49" s="74"/>
      <c r="CW49" s="74"/>
      <c r="CX49" s="74"/>
      <c r="CY49" s="74"/>
      <c r="CZ49" s="74"/>
      <c r="DA49" s="74"/>
      <c r="DB49" s="74"/>
      <c r="DC49" s="74"/>
      <c r="DD49" s="74"/>
      <c r="DE49" s="74"/>
      <c r="DF49" s="74"/>
      <c r="DG49" s="74"/>
      <c r="DH49" s="74"/>
      <c r="DI49" s="74"/>
      <c r="DJ49" s="74"/>
      <c r="DK49" s="74"/>
      <c r="DL49" s="74"/>
      <c r="DM49" s="74"/>
      <c r="DN49" s="74"/>
      <c r="DO49" s="74"/>
      <c r="DP49" s="74"/>
      <c r="DQ49" s="74"/>
      <c r="DR49" s="74"/>
    </row>
    <row r="50" spans="1:18" ht="12" customHeight="1">
      <c r="A50" s="42" t="s">
        <v>319</v>
      </c>
      <c r="B50" s="42"/>
      <c r="C50" s="42"/>
      <c r="D50" s="42"/>
      <c r="E50" s="42"/>
      <c r="F50" s="42"/>
      <c r="G50" s="42"/>
      <c r="H50" s="42"/>
      <c r="I50" s="19"/>
      <c r="J50" s="18"/>
      <c r="K50" s="18"/>
      <c r="L50" s="20"/>
      <c r="M50" s="21"/>
      <c r="N50" s="19"/>
      <c r="O50" s="32"/>
      <c r="P50" s="32"/>
      <c r="Q50" s="32"/>
      <c r="R50" s="32"/>
    </row>
    <row r="51" spans="1:18" ht="12" customHeight="1">
      <c r="A51" s="33"/>
      <c r="B51" s="33"/>
      <c r="C51" s="33"/>
      <c r="D51" s="33"/>
      <c r="E51" s="33"/>
      <c r="F51" s="33"/>
      <c r="G51" s="33"/>
      <c r="H51" s="33"/>
      <c r="I51" s="19"/>
      <c r="J51" s="18"/>
      <c r="K51" s="18"/>
      <c r="L51" s="20"/>
      <c r="M51" s="21"/>
      <c r="N51" s="19"/>
      <c r="O51" s="32"/>
      <c r="P51" s="32"/>
      <c r="Q51" s="32"/>
      <c r="R51" s="32"/>
    </row>
    <row r="52" spans="1:122" s="27" customFormat="1" ht="12" customHeight="1">
      <c r="A52" s="22" t="s">
        <v>308</v>
      </c>
      <c r="B52" s="22"/>
      <c r="C52" s="23"/>
      <c r="D52" s="23"/>
      <c r="E52" s="63" t="s">
        <v>315</v>
      </c>
      <c r="F52" s="64"/>
      <c r="G52" s="64"/>
      <c r="H52" s="64"/>
      <c r="I52" s="64"/>
      <c r="J52" s="24"/>
      <c r="K52" s="26"/>
      <c r="L52" s="26"/>
      <c r="M52" s="26"/>
      <c r="N52" s="26"/>
      <c r="O52" s="26"/>
      <c r="P52" s="26"/>
      <c r="Q52" s="26"/>
      <c r="R52" s="26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8"/>
      <c r="AF52" s="78"/>
      <c r="AG52" s="78"/>
      <c r="AH52" s="78"/>
      <c r="AI52" s="78"/>
      <c r="AJ52" s="78"/>
      <c r="AK52" s="78"/>
      <c r="AL52" s="78"/>
      <c r="AM52" s="78"/>
      <c r="AN52" s="78"/>
      <c r="AO52" s="78"/>
      <c r="AP52" s="78"/>
      <c r="AQ52" s="78"/>
      <c r="AR52" s="78"/>
      <c r="AS52" s="78"/>
      <c r="AT52" s="78"/>
      <c r="AU52" s="78"/>
      <c r="AV52" s="78"/>
      <c r="AW52" s="78"/>
      <c r="AX52" s="78"/>
      <c r="AY52" s="78"/>
      <c r="AZ52" s="78"/>
      <c r="BA52" s="78"/>
      <c r="BB52" s="78"/>
      <c r="BC52" s="78"/>
      <c r="BD52" s="78"/>
      <c r="BE52" s="78"/>
      <c r="BF52" s="78"/>
      <c r="BG52" s="78"/>
      <c r="BH52" s="78"/>
      <c r="BI52" s="78"/>
      <c r="BJ52" s="78"/>
      <c r="BK52" s="78"/>
      <c r="BL52" s="78"/>
      <c r="BM52" s="78"/>
      <c r="BN52" s="78"/>
      <c r="BO52" s="78"/>
      <c r="BP52" s="78"/>
      <c r="BQ52" s="78"/>
      <c r="BR52" s="78"/>
      <c r="BS52" s="78"/>
      <c r="BT52" s="78"/>
      <c r="BU52" s="78"/>
      <c r="BV52" s="78"/>
      <c r="BW52" s="78"/>
      <c r="BX52" s="78"/>
      <c r="BY52" s="78"/>
      <c r="BZ52" s="78"/>
      <c r="CA52" s="78"/>
      <c r="CB52" s="78"/>
      <c r="CC52" s="78"/>
      <c r="CD52" s="78"/>
      <c r="CE52" s="78"/>
      <c r="CF52" s="78"/>
      <c r="CG52" s="78"/>
      <c r="CH52" s="78"/>
      <c r="CI52" s="78"/>
      <c r="CJ52" s="78"/>
      <c r="CK52" s="78"/>
      <c r="CL52" s="78"/>
      <c r="CM52" s="78"/>
      <c r="CN52" s="78"/>
      <c r="CO52" s="78"/>
      <c r="CP52" s="78"/>
      <c r="CQ52" s="78"/>
      <c r="CR52" s="78"/>
      <c r="CS52" s="78"/>
      <c r="CT52" s="78"/>
      <c r="CU52" s="78"/>
      <c r="CV52" s="78"/>
      <c r="CW52" s="78"/>
      <c r="CX52" s="78"/>
      <c r="CY52" s="78"/>
      <c r="CZ52" s="78"/>
      <c r="DA52" s="78"/>
      <c r="DB52" s="78"/>
      <c r="DC52" s="78"/>
      <c r="DD52" s="78"/>
      <c r="DE52" s="78"/>
      <c r="DF52" s="78"/>
      <c r="DG52" s="78"/>
      <c r="DH52" s="78"/>
      <c r="DI52" s="78"/>
      <c r="DJ52" s="78"/>
      <c r="DK52" s="78"/>
      <c r="DL52" s="78"/>
      <c r="DM52" s="78"/>
      <c r="DN52" s="78"/>
      <c r="DO52" s="78"/>
      <c r="DP52" s="78"/>
      <c r="DQ52" s="78"/>
      <c r="DR52" s="78"/>
    </row>
    <row r="53" spans="1:122" s="27" customFormat="1" ht="12" customHeight="1">
      <c r="A53" s="22" t="s">
        <v>309</v>
      </c>
      <c r="B53" s="22"/>
      <c r="C53" s="23"/>
      <c r="D53" s="23"/>
      <c r="E53" s="841" t="s">
        <v>316</v>
      </c>
      <c r="F53" s="841"/>
      <c r="G53" s="841"/>
      <c r="H53" s="841"/>
      <c r="I53" s="841"/>
      <c r="J53" s="57"/>
      <c r="K53" s="26"/>
      <c r="L53" s="28"/>
      <c r="M53" s="29"/>
      <c r="N53" s="26"/>
      <c r="O53" s="26"/>
      <c r="P53" s="26"/>
      <c r="Q53" s="26"/>
      <c r="R53" s="26"/>
      <c r="S53" s="78"/>
      <c r="T53" s="78"/>
      <c r="U53" s="78"/>
      <c r="V53" s="78"/>
      <c r="W53" s="78"/>
      <c r="X53" s="78"/>
      <c r="Y53" s="78"/>
      <c r="Z53" s="78"/>
      <c r="AA53" s="78"/>
      <c r="AB53" s="78"/>
      <c r="AC53" s="78"/>
      <c r="AD53" s="78"/>
      <c r="AE53" s="78"/>
      <c r="AF53" s="78"/>
      <c r="AG53" s="78"/>
      <c r="AH53" s="78"/>
      <c r="AI53" s="78"/>
      <c r="AJ53" s="78"/>
      <c r="AK53" s="78"/>
      <c r="AL53" s="78"/>
      <c r="AM53" s="78"/>
      <c r="AN53" s="78"/>
      <c r="AO53" s="78"/>
      <c r="AP53" s="78"/>
      <c r="AQ53" s="78"/>
      <c r="AR53" s="78"/>
      <c r="AS53" s="78"/>
      <c r="AT53" s="78"/>
      <c r="AU53" s="78"/>
      <c r="AV53" s="78"/>
      <c r="AW53" s="78"/>
      <c r="AX53" s="78"/>
      <c r="AY53" s="78"/>
      <c r="AZ53" s="78"/>
      <c r="BA53" s="78"/>
      <c r="BB53" s="78"/>
      <c r="BC53" s="78"/>
      <c r="BD53" s="78"/>
      <c r="BE53" s="78"/>
      <c r="BF53" s="78"/>
      <c r="BG53" s="78"/>
      <c r="BH53" s="78"/>
      <c r="BI53" s="78"/>
      <c r="BJ53" s="78"/>
      <c r="BK53" s="78"/>
      <c r="BL53" s="78"/>
      <c r="BM53" s="78"/>
      <c r="BN53" s="78"/>
      <c r="BO53" s="78"/>
      <c r="BP53" s="78"/>
      <c r="BQ53" s="78"/>
      <c r="BR53" s="78"/>
      <c r="BS53" s="78"/>
      <c r="BT53" s="78"/>
      <c r="BU53" s="78"/>
      <c r="BV53" s="78"/>
      <c r="BW53" s="78"/>
      <c r="BX53" s="78"/>
      <c r="BY53" s="78"/>
      <c r="BZ53" s="78"/>
      <c r="CA53" s="78"/>
      <c r="CB53" s="78"/>
      <c r="CC53" s="78"/>
      <c r="CD53" s="78"/>
      <c r="CE53" s="78"/>
      <c r="CF53" s="78"/>
      <c r="CG53" s="78"/>
      <c r="CH53" s="78"/>
      <c r="CI53" s="78"/>
      <c r="CJ53" s="78"/>
      <c r="CK53" s="78"/>
      <c r="CL53" s="78"/>
      <c r="CM53" s="78"/>
      <c r="CN53" s="78"/>
      <c r="CO53" s="78"/>
      <c r="CP53" s="78"/>
      <c r="CQ53" s="78"/>
      <c r="CR53" s="78"/>
      <c r="CS53" s="78"/>
      <c r="CT53" s="78"/>
      <c r="CU53" s="78"/>
      <c r="CV53" s="78"/>
      <c r="CW53" s="78"/>
      <c r="CX53" s="78"/>
      <c r="CY53" s="78"/>
      <c r="CZ53" s="78"/>
      <c r="DA53" s="78"/>
      <c r="DB53" s="78"/>
      <c r="DC53" s="78"/>
      <c r="DD53" s="78"/>
      <c r="DE53" s="78"/>
      <c r="DF53" s="78"/>
      <c r="DG53" s="78"/>
      <c r="DH53" s="78"/>
      <c r="DI53" s="78"/>
      <c r="DJ53" s="78"/>
      <c r="DK53" s="78"/>
      <c r="DL53" s="78"/>
      <c r="DM53" s="78"/>
      <c r="DN53" s="78"/>
      <c r="DO53" s="78"/>
      <c r="DP53" s="78"/>
      <c r="DQ53" s="78"/>
      <c r="DR53" s="78"/>
    </row>
    <row r="54" spans="1:122" s="27" customFormat="1" ht="12" customHeight="1">
      <c r="A54" s="22" t="s">
        <v>310</v>
      </c>
      <c r="B54" s="22"/>
      <c r="C54" s="23"/>
      <c r="D54" s="23"/>
      <c r="E54" s="841" t="s">
        <v>317</v>
      </c>
      <c r="F54" s="841"/>
      <c r="G54" s="841"/>
      <c r="H54" s="841"/>
      <c r="I54" s="841"/>
      <c r="J54" s="57"/>
      <c r="K54" s="26"/>
      <c r="L54" s="30"/>
      <c r="M54" s="26"/>
      <c r="N54" s="26"/>
      <c r="O54" s="26"/>
      <c r="P54" s="26"/>
      <c r="Q54" s="26"/>
      <c r="R54" s="26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78"/>
      <c r="AF54" s="78"/>
      <c r="AG54" s="78"/>
      <c r="AH54" s="78"/>
      <c r="AI54" s="78"/>
      <c r="AJ54" s="78"/>
      <c r="AK54" s="78"/>
      <c r="AL54" s="78"/>
      <c r="AM54" s="78"/>
      <c r="AN54" s="78"/>
      <c r="AO54" s="78"/>
      <c r="AP54" s="78"/>
      <c r="AQ54" s="78"/>
      <c r="AR54" s="78"/>
      <c r="AS54" s="78"/>
      <c r="AT54" s="78"/>
      <c r="AU54" s="78"/>
      <c r="AV54" s="78"/>
      <c r="AW54" s="78"/>
      <c r="AX54" s="78"/>
      <c r="AY54" s="78"/>
      <c r="AZ54" s="78"/>
      <c r="BA54" s="78"/>
      <c r="BB54" s="78"/>
      <c r="BC54" s="78"/>
      <c r="BD54" s="78"/>
      <c r="BE54" s="78"/>
      <c r="BF54" s="78"/>
      <c r="BG54" s="78"/>
      <c r="BH54" s="78"/>
      <c r="BI54" s="78"/>
      <c r="BJ54" s="78"/>
      <c r="BK54" s="78"/>
      <c r="BL54" s="78"/>
      <c r="BM54" s="78"/>
      <c r="BN54" s="78"/>
      <c r="BO54" s="78"/>
      <c r="BP54" s="78"/>
      <c r="BQ54" s="78"/>
      <c r="BR54" s="78"/>
      <c r="BS54" s="78"/>
      <c r="BT54" s="78"/>
      <c r="BU54" s="78"/>
      <c r="BV54" s="78"/>
      <c r="BW54" s="78"/>
      <c r="BX54" s="78"/>
      <c r="BY54" s="78"/>
      <c r="BZ54" s="78"/>
      <c r="CA54" s="78"/>
      <c r="CB54" s="78"/>
      <c r="CC54" s="78"/>
      <c r="CD54" s="78"/>
      <c r="CE54" s="78"/>
      <c r="CF54" s="78"/>
      <c r="CG54" s="78"/>
      <c r="CH54" s="78"/>
      <c r="CI54" s="78"/>
      <c r="CJ54" s="78"/>
      <c r="CK54" s="78"/>
      <c r="CL54" s="78"/>
      <c r="CM54" s="78"/>
      <c r="CN54" s="78"/>
      <c r="CO54" s="78"/>
      <c r="CP54" s="78"/>
      <c r="CQ54" s="78"/>
      <c r="CR54" s="78"/>
      <c r="CS54" s="78"/>
      <c r="CT54" s="78"/>
      <c r="CU54" s="78"/>
      <c r="CV54" s="78"/>
      <c r="CW54" s="78"/>
      <c r="CX54" s="78"/>
      <c r="CY54" s="78"/>
      <c r="CZ54" s="78"/>
      <c r="DA54" s="78"/>
      <c r="DB54" s="78"/>
      <c r="DC54" s="78"/>
      <c r="DD54" s="78"/>
      <c r="DE54" s="78"/>
      <c r="DF54" s="78"/>
      <c r="DG54" s="78"/>
      <c r="DH54" s="78"/>
      <c r="DI54" s="78"/>
      <c r="DJ54" s="78"/>
      <c r="DK54" s="78"/>
      <c r="DL54" s="78"/>
      <c r="DM54" s="78"/>
      <c r="DN54" s="78"/>
      <c r="DO54" s="78"/>
      <c r="DP54" s="78"/>
      <c r="DQ54" s="78"/>
      <c r="DR54" s="78"/>
    </row>
    <row r="55" spans="1:122" s="27" customFormat="1" ht="12" customHeight="1">
      <c r="A55" s="22" t="s">
        <v>311</v>
      </c>
      <c r="B55" s="22"/>
      <c r="C55" s="23"/>
      <c r="D55" s="23"/>
      <c r="E55" s="841" t="s">
        <v>322</v>
      </c>
      <c r="F55" s="841"/>
      <c r="G55" s="841"/>
      <c r="H55" s="841"/>
      <c r="I55" s="841"/>
      <c r="J55" s="57"/>
      <c r="K55" s="26"/>
      <c r="L55" s="26"/>
      <c r="M55" s="31"/>
      <c r="N55" s="26"/>
      <c r="O55" s="26"/>
      <c r="P55" s="26"/>
      <c r="Q55" s="26"/>
      <c r="R55" s="26"/>
      <c r="S55" s="78"/>
      <c r="T55" s="78"/>
      <c r="U55" s="78"/>
      <c r="V55" s="78"/>
      <c r="W55" s="78"/>
      <c r="X55" s="78"/>
      <c r="Y55" s="78"/>
      <c r="Z55" s="78"/>
      <c r="AA55" s="78"/>
      <c r="AB55" s="78"/>
      <c r="AC55" s="78"/>
      <c r="AD55" s="78"/>
      <c r="AE55" s="78"/>
      <c r="AF55" s="78"/>
      <c r="AG55" s="78"/>
      <c r="AH55" s="78"/>
      <c r="AI55" s="78"/>
      <c r="AJ55" s="78"/>
      <c r="AK55" s="78"/>
      <c r="AL55" s="78"/>
      <c r="AM55" s="78"/>
      <c r="AN55" s="78"/>
      <c r="AO55" s="78"/>
      <c r="AP55" s="78"/>
      <c r="AQ55" s="78"/>
      <c r="AR55" s="78"/>
      <c r="AS55" s="78"/>
      <c r="AT55" s="78"/>
      <c r="AU55" s="78"/>
      <c r="AV55" s="78"/>
      <c r="AW55" s="78"/>
      <c r="AX55" s="78"/>
      <c r="AY55" s="78"/>
      <c r="AZ55" s="78"/>
      <c r="BA55" s="78"/>
      <c r="BB55" s="78"/>
      <c r="BC55" s="78"/>
      <c r="BD55" s="78"/>
      <c r="BE55" s="78"/>
      <c r="BF55" s="78"/>
      <c r="BG55" s="78"/>
      <c r="BH55" s="78"/>
      <c r="BI55" s="78"/>
      <c r="BJ55" s="78"/>
      <c r="BK55" s="78"/>
      <c r="BL55" s="78"/>
      <c r="BM55" s="78"/>
      <c r="BN55" s="78"/>
      <c r="BO55" s="78"/>
      <c r="BP55" s="78"/>
      <c r="BQ55" s="78"/>
      <c r="BR55" s="78"/>
      <c r="BS55" s="78"/>
      <c r="BT55" s="78"/>
      <c r="BU55" s="78"/>
      <c r="BV55" s="78"/>
      <c r="BW55" s="78"/>
      <c r="BX55" s="78"/>
      <c r="BY55" s="78"/>
      <c r="BZ55" s="78"/>
      <c r="CA55" s="78"/>
      <c r="CB55" s="78"/>
      <c r="CC55" s="78"/>
      <c r="CD55" s="78"/>
      <c r="CE55" s="78"/>
      <c r="CF55" s="78"/>
      <c r="CG55" s="78"/>
      <c r="CH55" s="78"/>
      <c r="CI55" s="78"/>
      <c r="CJ55" s="78"/>
      <c r="CK55" s="78"/>
      <c r="CL55" s="78"/>
      <c r="CM55" s="78"/>
      <c r="CN55" s="78"/>
      <c r="CO55" s="78"/>
      <c r="CP55" s="78"/>
      <c r="CQ55" s="78"/>
      <c r="CR55" s="78"/>
      <c r="CS55" s="78"/>
      <c r="CT55" s="78"/>
      <c r="CU55" s="78"/>
      <c r="CV55" s="78"/>
      <c r="CW55" s="78"/>
      <c r="CX55" s="78"/>
      <c r="CY55" s="78"/>
      <c r="CZ55" s="78"/>
      <c r="DA55" s="78"/>
      <c r="DB55" s="78"/>
      <c r="DC55" s="78"/>
      <c r="DD55" s="78"/>
      <c r="DE55" s="78"/>
      <c r="DF55" s="78"/>
      <c r="DG55" s="78"/>
      <c r="DH55" s="78"/>
      <c r="DI55" s="78"/>
      <c r="DJ55" s="78"/>
      <c r="DK55" s="78"/>
      <c r="DL55" s="78"/>
      <c r="DM55" s="78"/>
      <c r="DN55" s="78"/>
      <c r="DO55" s="78"/>
      <c r="DP55" s="78"/>
      <c r="DQ55" s="78"/>
      <c r="DR55" s="78"/>
    </row>
    <row r="56" spans="1:122" s="27" customFormat="1" ht="18" customHeight="1">
      <c r="A56" s="22" t="s">
        <v>312</v>
      </c>
      <c r="B56" s="22"/>
      <c r="C56" s="23"/>
      <c r="D56" s="23"/>
      <c r="E56" s="840" t="s">
        <v>409</v>
      </c>
      <c r="F56" s="840"/>
      <c r="G56" s="840"/>
      <c r="H56" s="840"/>
      <c r="I56" s="840"/>
      <c r="J56" s="840"/>
      <c r="K56" s="26"/>
      <c r="L56" s="26"/>
      <c r="M56" s="26"/>
      <c r="N56" s="26"/>
      <c r="O56" s="26"/>
      <c r="P56" s="26"/>
      <c r="Q56" s="26"/>
      <c r="R56" s="26"/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78"/>
      <c r="AE56" s="78"/>
      <c r="AF56" s="78"/>
      <c r="AG56" s="78"/>
      <c r="AH56" s="78"/>
      <c r="AI56" s="78"/>
      <c r="AJ56" s="78"/>
      <c r="AK56" s="78"/>
      <c r="AL56" s="78"/>
      <c r="AM56" s="78"/>
      <c r="AN56" s="78"/>
      <c r="AO56" s="78"/>
      <c r="AP56" s="78"/>
      <c r="AQ56" s="78"/>
      <c r="AR56" s="78"/>
      <c r="AS56" s="78"/>
      <c r="AT56" s="78"/>
      <c r="AU56" s="78"/>
      <c r="AV56" s="78"/>
      <c r="AW56" s="78"/>
      <c r="AX56" s="78"/>
      <c r="AY56" s="78"/>
      <c r="AZ56" s="78"/>
      <c r="BA56" s="78"/>
      <c r="BB56" s="78"/>
      <c r="BC56" s="78"/>
      <c r="BD56" s="78"/>
      <c r="BE56" s="78"/>
      <c r="BF56" s="78"/>
      <c r="BG56" s="78"/>
      <c r="BH56" s="78"/>
      <c r="BI56" s="78"/>
      <c r="BJ56" s="78"/>
      <c r="BK56" s="78"/>
      <c r="BL56" s="78"/>
      <c r="BM56" s="78"/>
      <c r="BN56" s="78"/>
      <c r="BO56" s="78"/>
      <c r="BP56" s="78"/>
      <c r="BQ56" s="78"/>
      <c r="BR56" s="78"/>
      <c r="BS56" s="78"/>
      <c r="BT56" s="78"/>
      <c r="BU56" s="78"/>
      <c r="BV56" s="78"/>
      <c r="BW56" s="78"/>
      <c r="BX56" s="78"/>
      <c r="BY56" s="78"/>
      <c r="BZ56" s="78"/>
      <c r="CA56" s="78"/>
      <c r="CB56" s="78"/>
      <c r="CC56" s="78"/>
      <c r="CD56" s="78"/>
      <c r="CE56" s="78"/>
      <c r="CF56" s="78"/>
      <c r="CG56" s="78"/>
      <c r="CH56" s="78"/>
      <c r="CI56" s="78"/>
      <c r="CJ56" s="78"/>
      <c r="CK56" s="78"/>
      <c r="CL56" s="78"/>
      <c r="CM56" s="78"/>
      <c r="CN56" s="78"/>
      <c r="CO56" s="78"/>
      <c r="CP56" s="78"/>
      <c r="CQ56" s="78"/>
      <c r="CR56" s="78"/>
      <c r="CS56" s="78"/>
      <c r="CT56" s="78"/>
      <c r="CU56" s="78"/>
      <c r="CV56" s="78"/>
      <c r="CW56" s="78"/>
      <c r="CX56" s="78"/>
      <c r="CY56" s="78"/>
      <c r="CZ56" s="78"/>
      <c r="DA56" s="78"/>
      <c r="DB56" s="78"/>
      <c r="DC56" s="78"/>
      <c r="DD56" s="78"/>
      <c r="DE56" s="78"/>
      <c r="DF56" s="78"/>
      <c r="DG56" s="78"/>
      <c r="DH56" s="78"/>
      <c r="DI56" s="78"/>
      <c r="DJ56" s="78"/>
      <c r="DK56" s="78"/>
      <c r="DL56" s="78"/>
      <c r="DM56" s="78"/>
      <c r="DN56" s="78"/>
      <c r="DO56" s="78"/>
      <c r="DP56" s="78"/>
      <c r="DQ56" s="78"/>
      <c r="DR56" s="78"/>
    </row>
    <row r="57" spans="1:122" s="27" customFormat="1" ht="12" customHeight="1">
      <c r="A57" s="22" t="s">
        <v>313</v>
      </c>
      <c r="B57" s="22"/>
      <c r="C57" s="23"/>
      <c r="D57" s="23"/>
      <c r="E57" s="840" t="s">
        <v>373</v>
      </c>
      <c r="F57" s="840"/>
      <c r="G57" s="840"/>
      <c r="H57" s="840"/>
      <c r="I57" s="840"/>
      <c r="J57"/>
      <c r="K57" s="26"/>
      <c r="L57" s="26"/>
      <c r="M57" s="26"/>
      <c r="N57" s="26"/>
      <c r="O57" s="26"/>
      <c r="P57" s="26"/>
      <c r="Q57" s="26"/>
      <c r="R57" s="26"/>
      <c r="S57" s="78"/>
      <c r="T57" s="78"/>
      <c r="U57" s="78"/>
      <c r="V57" s="78"/>
      <c r="W57" s="78"/>
      <c r="X57" s="78"/>
      <c r="Y57" s="78"/>
      <c r="Z57" s="78"/>
      <c r="AA57" s="78"/>
      <c r="AB57" s="78"/>
      <c r="AC57" s="78"/>
      <c r="AD57" s="78"/>
      <c r="AE57" s="78"/>
      <c r="AF57" s="78"/>
      <c r="AG57" s="78"/>
      <c r="AH57" s="78"/>
      <c r="AI57" s="78"/>
      <c r="AJ57" s="78"/>
      <c r="AK57" s="78"/>
      <c r="AL57" s="78"/>
      <c r="AM57" s="78"/>
      <c r="AN57" s="78"/>
      <c r="AO57" s="78"/>
      <c r="AP57" s="78"/>
      <c r="AQ57" s="78"/>
      <c r="AR57" s="78"/>
      <c r="AS57" s="78"/>
      <c r="AT57" s="78"/>
      <c r="AU57" s="78"/>
      <c r="AV57" s="78"/>
      <c r="AW57" s="78"/>
      <c r="AX57" s="78"/>
      <c r="AY57" s="78"/>
      <c r="AZ57" s="78"/>
      <c r="BA57" s="78"/>
      <c r="BB57" s="78"/>
      <c r="BC57" s="78"/>
      <c r="BD57" s="78"/>
      <c r="BE57" s="78"/>
      <c r="BF57" s="78"/>
      <c r="BG57" s="78"/>
      <c r="BH57" s="78"/>
      <c r="BI57" s="78"/>
      <c r="BJ57" s="78"/>
      <c r="BK57" s="78"/>
      <c r="BL57" s="78"/>
      <c r="BM57" s="78"/>
      <c r="BN57" s="78"/>
      <c r="BO57" s="78"/>
      <c r="BP57" s="78"/>
      <c r="BQ57" s="78"/>
      <c r="BR57" s="78"/>
      <c r="BS57" s="78"/>
      <c r="BT57" s="78"/>
      <c r="BU57" s="78"/>
      <c r="BV57" s="78"/>
      <c r="BW57" s="78"/>
      <c r="BX57" s="78"/>
      <c r="BY57" s="78"/>
      <c r="BZ57" s="78"/>
      <c r="CA57" s="78"/>
      <c r="CB57" s="78"/>
      <c r="CC57" s="78"/>
      <c r="CD57" s="78"/>
      <c r="CE57" s="78"/>
      <c r="CF57" s="78"/>
      <c r="CG57" s="78"/>
      <c r="CH57" s="78"/>
      <c r="CI57" s="78"/>
      <c r="CJ57" s="78"/>
      <c r="CK57" s="78"/>
      <c r="CL57" s="78"/>
      <c r="CM57" s="78"/>
      <c r="CN57" s="78"/>
      <c r="CO57" s="78"/>
      <c r="CP57" s="78"/>
      <c r="CQ57" s="78"/>
      <c r="CR57" s="78"/>
      <c r="CS57" s="78"/>
      <c r="CT57" s="78"/>
      <c r="CU57" s="78"/>
      <c r="CV57" s="78"/>
      <c r="CW57" s="78"/>
      <c r="CX57" s="78"/>
      <c r="CY57" s="78"/>
      <c r="CZ57" s="78"/>
      <c r="DA57" s="78"/>
      <c r="DB57" s="78"/>
      <c r="DC57" s="78"/>
      <c r="DD57" s="78"/>
      <c r="DE57" s="78"/>
      <c r="DF57" s="78"/>
      <c r="DG57" s="78"/>
      <c r="DH57" s="78"/>
      <c r="DI57" s="78"/>
      <c r="DJ57" s="78"/>
      <c r="DK57" s="78"/>
      <c r="DL57" s="78"/>
      <c r="DM57" s="78"/>
      <c r="DN57" s="78"/>
      <c r="DO57" s="78"/>
      <c r="DP57" s="78"/>
      <c r="DQ57" s="78"/>
      <c r="DR57" s="78"/>
    </row>
    <row r="58" spans="1:122" s="27" customFormat="1" ht="12" customHeight="1">
      <c r="A58" s="22" t="s">
        <v>314</v>
      </c>
      <c r="B58" s="22"/>
      <c r="K58" s="26"/>
      <c r="L58" s="26"/>
      <c r="M58" s="26"/>
      <c r="N58" s="26"/>
      <c r="O58" s="26"/>
      <c r="P58" s="26"/>
      <c r="Q58" s="26"/>
      <c r="R58" s="26"/>
      <c r="S58" s="78"/>
      <c r="T58" s="78"/>
      <c r="U58" s="78"/>
      <c r="V58" s="78"/>
      <c r="W58" s="78"/>
      <c r="X58" s="78"/>
      <c r="Y58" s="78"/>
      <c r="Z58" s="78"/>
      <c r="AA58" s="78"/>
      <c r="AB58" s="78"/>
      <c r="AC58" s="78"/>
      <c r="AD58" s="78"/>
      <c r="AE58" s="78"/>
      <c r="AF58" s="78"/>
      <c r="AG58" s="78"/>
      <c r="AH58" s="78"/>
      <c r="AI58" s="78"/>
      <c r="AJ58" s="78"/>
      <c r="AK58" s="78"/>
      <c r="AL58" s="78"/>
      <c r="AM58" s="78"/>
      <c r="AN58" s="78"/>
      <c r="AO58" s="78"/>
      <c r="AP58" s="78"/>
      <c r="AQ58" s="78"/>
      <c r="AR58" s="78"/>
      <c r="AS58" s="78"/>
      <c r="AT58" s="78"/>
      <c r="AU58" s="78"/>
      <c r="AV58" s="78"/>
      <c r="AW58" s="78"/>
      <c r="AX58" s="78"/>
      <c r="AY58" s="78"/>
      <c r="AZ58" s="78"/>
      <c r="BA58" s="78"/>
      <c r="BB58" s="78"/>
      <c r="BC58" s="78"/>
      <c r="BD58" s="78"/>
      <c r="BE58" s="78"/>
      <c r="BF58" s="78"/>
      <c r="BG58" s="78"/>
      <c r="BH58" s="78"/>
      <c r="BI58" s="78"/>
      <c r="BJ58" s="78"/>
      <c r="BK58" s="78"/>
      <c r="BL58" s="78"/>
      <c r="BM58" s="78"/>
      <c r="BN58" s="78"/>
      <c r="BO58" s="78"/>
      <c r="BP58" s="78"/>
      <c r="BQ58" s="78"/>
      <c r="BR58" s="78"/>
      <c r="BS58" s="78"/>
      <c r="BT58" s="78"/>
      <c r="BU58" s="78"/>
      <c r="BV58" s="78"/>
      <c r="BW58" s="78"/>
      <c r="BX58" s="78"/>
      <c r="BY58" s="78"/>
      <c r="BZ58" s="78"/>
      <c r="CA58" s="78"/>
      <c r="CB58" s="78"/>
      <c r="CC58" s="78"/>
      <c r="CD58" s="78"/>
      <c r="CE58" s="78"/>
      <c r="CF58" s="78"/>
      <c r="CG58" s="78"/>
      <c r="CH58" s="78"/>
      <c r="CI58" s="78"/>
      <c r="CJ58" s="78"/>
      <c r="CK58" s="78"/>
      <c r="CL58" s="78"/>
      <c r="CM58" s="78"/>
      <c r="CN58" s="78"/>
      <c r="CO58" s="78"/>
      <c r="CP58" s="78"/>
      <c r="CQ58" s="78"/>
      <c r="CR58" s="78"/>
      <c r="CS58" s="78"/>
      <c r="CT58" s="78"/>
      <c r="CU58" s="78"/>
      <c r="CV58" s="78"/>
      <c r="CW58" s="78"/>
      <c r="CX58" s="78"/>
      <c r="CY58" s="78"/>
      <c r="CZ58" s="78"/>
      <c r="DA58" s="78"/>
      <c r="DB58" s="78"/>
      <c r="DC58" s="78"/>
      <c r="DD58" s="78"/>
      <c r="DE58" s="78"/>
      <c r="DF58" s="78"/>
      <c r="DG58" s="78"/>
      <c r="DH58" s="78"/>
      <c r="DI58" s="78"/>
      <c r="DJ58" s="78"/>
      <c r="DK58" s="78"/>
      <c r="DL58" s="78"/>
      <c r="DM58" s="78"/>
      <c r="DN58" s="78"/>
      <c r="DO58" s="78"/>
      <c r="DP58" s="78"/>
      <c r="DQ58" s="78"/>
      <c r="DR58" s="78"/>
    </row>
    <row r="59" spans="5:122" s="27" customFormat="1" ht="12" customHeight="1">
      <c r="E59" s="840"/>
      <c r="F59" s="840"/>
      <c r="G59" s="840"/>
      <c r="H59" s="840"/>
      <c r="I59" s="840"/>
      <c r="J59" s="53"/>
      <c r="K59" s="26"/>
      <c r="L59" s="53"/>
      <c r="M59" s="26"/>
      <c r="N59" s="26"/>
      <c r="O59" s="26"/>
      <c r="P59" s="26"/>
      <c r="Q59" s="26"/>
      <c r="R59" s="26"/>
      <c r="S59" s="78"/>
      <c r="T59" s="78"/>
      <c r="U59" s="78"/>
      <c r="V59" s="78"/>
      <c r="W59" s="78"/>
      <c r="X59" s="78"/>
      <c r="Y59" s="78"/>
      <c r="Z59" s="78"/>
      <c r="AA59" s="78"/>
      <c r="AB59" s="78"/>
      <c r="AC59" s="78"/>
      <c r="AD59" s="78"/>
      <c r="AE59" s="78"/>
      <c r="AF59" s="78"/>
      <c r="AG59" s="78"/>
      <c r="AH59" s="78"/>
      <c r="AI59" s="78"/>
      <c r="AJ59" s="78"/>
      <c r="AK59" s="78"/>
      <c r="AL59" s="78"/>
      <c r="AM59" s="78"/>
      <c r="AN59" s="78"/>
      <c r="AO59" s="78"/>
      <c r="AP59" s="78"/>
      <c r="AQ59" s="78"/>
      <c r="AR59" s="78"/>
      <c r="AS59" s="78"/>
      <c r="AT59" s="78"/>
      <c r="AU59" s="78"/>
      <c r="AV59" s="78"/>
      <c r="AW59" s="78"/>
      <c r="AX59" s="78"/>
      <c r="AY59" s="78"/>
      <c r="AZ59" s="78"/>
      <c r="BA59" s="78"/>
      <c r="BB59" s="78"/>
      <c r="BC59" s="78"/>
      <c r="BD59" s="78"/>
      <c r="BE59" s="78"/>
      <c r="BF59" s="78"/>
      <c r="BG59" s="78"/>
      <c r="BH59" s="78"/>
      <c r="BI59" s="78"/>
      <c r="BJ59" s="78"/>
      <c r="BK59" s="78"/>
      <c r="BL59" s="78"/>
      <c r="BM59" s="78"/>
      <c r="BN59" s="78"/>
      <c r="BO59" s="78"/>
      <c r="BP59" s="78"/>
      <c r="BQ59" s="78"/>
      <c r="BR59" s="78"/>
      <c r="BS59" s="78"/>
      <c r="BT59" s="78"/>
      <c r="BU59" s="78"/>
      <c r="BV59" s="78"/>
      <c r="BW59" s="78"/>
      <c r="BX59" s="78"/>
      <c r="BY59" s="78"/>
      <c r="BZ59" s="78"/>
      <c r="CA59" s="78"/>
      <c r="CB59" s="78"/>
      <c r="CC59" s="78"/>
      <c r="CD59" s="78"/>
      <c r="CE59" s="78"/>
      <c r="CF59" s="78"/>
      <c r="CG59" s="78"/>
      <c r="CH59" s="78"/>
      <c r="CI59" s="78"/>
      <c r="CJ59" s="78"/>
      <c r="CK59" s="78"/>
      <c r="CL59" s="78"/>
      <c r="CM59" s="78"/>
      <c r="CN59" s="78"/>
      <c r="CO59" s="78"/>
      <c r="CP59" s="78"/>
      <c r="CQ59" s="78"/>
      <c r="CR59" s="78"/>
      <c r="CS59" s="78"/>
      <c r="CT59" s="78"/>
      <c r="CU59" s="78"/>
      <c r="CV59" s="78"/>
      <c r="CW59" s="78"/>
      <c r="CX59" s="78"/>
      <c r="CY59" s="78"/>
      <c r="CZ59" s="78"/>
      <c r="DA59" s="78"/>
      <c r="DB59" s="78"/>
      <c r="DC59" s="78"/>
      <c r="DD59" s="78"/>
      <c r="DE59" s="78"/>
      <c r="DF59" s="78"/>
      <c r="DG59" s="78"/>
      <c r="DH59" s="78"/>
      <c r="DI59" s="78"/>
      <c r="DJ59" s="78"/>
      <c r="DK59" s="78"/>
      <c r="DL59" s="78"/>
      <c r="DM59" s="78"/>
      <c r="DN59" s="78"/>
      <c r="DO59" s="78"/>
      <c r="DP59" s="78"/>
      <c r="DQ59" s="78"/>
      <c r="DR59" s="78"/>
    </row>
    <row r="60" spans="1:18" s="134" customFormat="1" ht="36" customHeight="1">
      <c r="A60" s="866" t="s">
        <v>419</v>
      </c>
      <c r="B60" s="867"/>
      <c r="C60" s="867"/>
      <c r="D60" s="867"/>
      <c r="E60" s="867"/>
      <c r="F60" s="867"/>
      <c r="G60" s="867"/>
      <c r="H60" s="867"/>
      <c r="I60" s="867"/>
      <c r="J60" s="867"/>
      <c r="K60" s="867"/>
      <c r="L60" s="867"/>
      <c r="M60" s="867"/>
      <c r="N60" s="867"/>
      <c r="O60" s="867"/>
      <c r="P60" s="867"/>
      <c r="Q60" s="867"/>
      <c r="R60" s="867"/>
    </row>
    <row r="61" spans="19:122" ht="12.75"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</row>
    <row r="62" spans="1:122" ht="16.5" customHeight="1">
      <c r="A62" s="136"/>
      <c r="B62" s="136"/>
      <c r="C62" s="136"/>
      <c r="D62" s="836" t="s">
        <v>420</v>
      </c>
      <c r="E62" s="836"/>
      <c r="F62" s="836"/>
      <c r="G62" s="836"/>
      <c r="H62" s="836"/>
      <c r="I62" s="836"/>
      <c r="J62" s="836"/>
      <c r="K62" s="836"/>
      <c r="L62" s="836"/>
      <c r="M62" s="836"/>
      <c r="N62" s="836"/>
      <c r="O62" s="836"/>
      <c r="P62" s="836"/>
      <c r="Q62" s="836"/>
      <c r="R62" s="836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</row>
    <row r="63" spans="1:122" ht="12" customHeight="1">
      <c r="A63" s="137"/>
      <c r="B63" s="137"/>
      <c r="C63" s="137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</row>
    <row r="64" spans="1:122" ht="16.5" customHeight="1">
      <c r="A64" s="136"/>
      <c r="B64" s="136"/>
      <c r="C64" s="136"/>
      <c r="D64" s="868" t="s">
        <v>421</v>
      </c>
      <c r="E64" s="868"/>
      <c r="F64" s="868"/>
      <c r="G64" s="868"/>
      <c r="H64" s="868"/>
      <c r="I64" s="868"/>
      <c r="J64" s="868"/>
      <c r="K64" s="868"/>
      <c r="L64" s="868"/>
      <c r="M64" s="868"/>
      <c r="N64" s="868"/>
      <c r="O64" s="868"/>
      <c r="P64" s="868"/>
      <c r="Q64" s="868"/>
      <c r="R64" s="868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</row>
    <row r="65" spans="9:122" ht="12" customHeight="1" thickBot="1">
      <c r="I65" s="138"/>
      <c r="L65" s="139"/>
      <c r="Q65" s="139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</row>
    <row r="66" spans="1:122" ht="34.5" customHeight="1" thickBot="1">
      <c r="A66" s="869" t="s">
        <v>422</v>
      </c>
      <c r="B66" s="848" t="s">
        <v>423</v>
      </c>
      <c r="C66" s="842" t="s">
        <v>424</v>
      </c>
      <c r="D66" s="842" t="s">
        <v>425</v>
      </c>
      <c r="E66" s="847" t="s">
        <v>294</v>
      </c>
      <c r="F66" s="847"/>
      <c r="G66" s="847"/>
      <c r="H66" s="847"/>
      <c r="I66" s="842" t="s">
        <v>426</v>
      </c>
      <c r="J66" s="870" t="s">
        <v>296</v>
      </c>
      <c r="K66" s="870" t="s">
        <v>427</v>
      </c>
      <c r="L66" s="848" t="s">
        <v>287</v>
      </c>
      <c r="M66" s="848" t="s">
        <v>289</v>
      </c>
      <c r="N66" s="848" t="s">
        <v>428</v>
      </c>
      <c r="O66" s="848" t="s">
        <v>429</v>
      </c>
      <c r="P66" s="848" t="s">
        <v>288</v>
      </c>
      <c r="Q66" s="848" t="s">
        <v>300</v>
      </c>
      <c r="R66" s="847" t="s">
        <v>301</v>
      </c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</row>
    <row r="67" spans="1:122" ht="88.5" customHeight="1" thickBot="1">
      <c r="A67" s="869"/>
      <c r="B67" s="849"/>
      <c r="C67" s="842"/>
      <c r="D67" s="842"/>
      <c r="E67" s="140" t="s">
        <v>430</v>
      </c>
      <c r="F67" s="140" t="s">
        <v>431</v>
      </c>
      <c r="G67" s="140" t="s">
        <v>432</v>
      </c>
      <c r="H67" s="140" t="s">
        <v>305</v>
      </c>
      <c r="I67" s="842"/>
      <c r="J67" s="871"/>
      <c r="K67" s="871"/>
      <c r="L67" s="842"/>
      <c r="M67" s="842"/>
      <c r="N67" s="842"/>
      <c r="O67" s="842"/>
      <c r="P67" s="842"/>
      <c r="Q67" s="842"/>
      <c r="R67" s="842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</row>
    <row r="68" spans="1:122" ht="52.5" customHeight="1">
      <c r="A68" s="141" t="s">
        <v>433</v>
      </c>
      <c r="B68" s="141" t="s">
        <v>434</v>
      </c>
      <c r="C68" s="142" t="s">
        <v>435</v>
      </c>
      <c r="D68" s="142" t="s">
        <v>436</v>
      </c>
      <c r="E68" s="143"/>
      <c r="F68" s="144" t="s">
        <v>306</v>
      </c>
      <c r="G68" s="144"/>
      <c r="H68" s="145"/>
      <c r="I68" s="146" t="s">
        <v>437</v>
      </c>
      <c r="J68" s="144">
        <v>10</v>
      </c>
      <c r="K68" s="147">
        <v>7</v>
      </c>
      <c r="L68" s="148" t="s">
        <v>438</v>
      </c>
      <c r="M68" s="149">
        <v>45068</v>
      </c>
      <c r="N68" s="149">
        <v>45187</v>
      </c>
      <c r="O68" s="149">
        <v>45576</v>
      </c>
      <c r="P68" s="150">
        <v>0.26</v>
      </c>
      <c r="Q68" s="151">
        <v>0</v>
      </c>
      <c r="R68" s="144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</row>
    <row r="69" spans="1:122" ht="48" customHeight="1">
      <c r="A69" s="152" t="s">
        <v>439</v>
      </c>
      <c r="B69" s="152" t="s">
        <v>440</v>
      </c>
      <c r="C69" s="153" t="s">
        <v>441</v>
      </c>
      <c r="D69" s="153" t="s">
        <v>442</v>
      </c>
      <c r="E69" s="154"/>
      <c r="F69" s="155" t="s">
        <v>306</v>
      </c>
      <c r="G69" s="155"/>
      <c r="H69" s="156"/>
      <c r="I69" s="157" t="s">
        <v>443</v>
      </c>
      <c r="J69" s="155">
        <v>15</v>
      </c>
      <c r="K69" s="158">
        <v>7</v>
      </c>
      <c r="L69" s="159" t="s">
        <v>444</v>
      </c>
      <c r="M69" s="160">
        <v>45210</v>
      </c>
      <c r="N69" s="160">
        <v>45217</v>
      </c>
      <c r="O69" s="160">
        <v>45666</v>
      </c>
      <c r="P69" s="161">
        <v>0.035</v>
      </c>
      <c r="Q69" s="162">
        <v>0</v>
      </c>
      <c r="R69" s="155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</row>
    <row r="70" spans="1:122" ht="48" customHeight="1">
      <c r="A70" s="163" t="s">
        <v>445</v>
      </c>
      <c r="B70" s="164" t="s">
        <v>446</v>
      </c>
      <c r="C70" s="165" t="s">
        <v>447</v>
      </c>
      <c r="D70" s="165" t="s">
        <v>448</v>
      </c>
      <c r="E70" s="166"/>
      <c r="F70" s="167" t="s">
        <v>306</v>
      </c>
      <c r="G70" s="167"/>
      <c r="H70" s="168"/>
      <c r="I70" s="169" t="s">
        <v>449</v>
      </c>
      <c r="J70" s="167">
        <v>15</v>
      </c>
      <c r="K70" s="170">
        <v>10</v>
      </c>
      <c r="L70" s="171" t="s">
        <v>450</v>
      </c>
      <c r="M70" s="117">
        <v>45175</v>
      </c>
      <c r="N70" s="117">
        <v>45257</v>
      </c>
      <c r="O70" s="117">
        <v>45866</v>
      </c>
      <c r="P70" s="172">
        <v>0.013</v>
      </c>
      <c r="Q70" s="173">
        <v>0</v>
      </c>
      <c r="R70" s="167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</row>
    <row r="71" spans="1:122" ht="48" customHeight="1">
      <c r="A71" s="174" t="s">
        <v>451</v>
      </c>
      <c r="B71" s="174" t="s">
        <v>452</v>
      </c>
      <c r="C71" s="175" t="s">
        <v>453</v>
      </c>
      <c r="D71" s="176" t="s">
        <v>454</v>
      </c>
      <c r="E71" s="177"/>
      <c r="F71" s="174" t="s">
        <v>306</v>
      </c>
      <c r="G71" s="174"/>
      <c r="H71" s="177"/>
      <c r="I71" s="178" t="s">
        <v>455</v>
      </c>
      <c r="J71" s="174">
        <v>47</v>
      </c>
      <c r="K71" s="174">
        <v>5</v>
      </c>
      <c r="L71" s="179">
        <v>558298.75</v>
      </c>
      <c r="M71" s="180">
        <v>45161</v>
      </c>
      <c r="N71" s="180">
        <v>45250</v>
      </c>
      <c r="O71" s="180">
        <v>45614</v>
      </c>
      <c r="P71" s="181">
        <v>0.15</v>
      </c>
      <c r="Q71" s="179">
        <v>0</v>
      </c>
      <c r="R71" s="182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</row>
    <row r="72" spans="1:122" ht="75" customHeight="1">
      <c r="A72" s="174" t="s">
        <v>456</v>
      </c>
      <c r="B72" s="174" t="s">
        <v>457</v>
      </c>
      <c r="C72" s="175" t="s">
        <v>458</v>
      </c>
      <c r="D72" s="176" t="s">
        <v>459</v>
      </c>
      <c r="E72" s="174" t="s">
        <v>306</v>
      </c>
      <c r="F72" s="174"/>
      <c r="G72" s="174"/>
      <c r="H72" s="177"/>
      <c r="I72" s="178" t="s">
        <v>460</v>
      </c>
      <c r="J72" s="174"/>
      <c r="K72" s="174"/>
      <c r="L72" s="179">
        <v>2207134.42</v>
      </c>
      <c r="M72" s="180">
        <v>45083</v>
      </c>
      <c r="N72" s="180">
        <v>45257</v>
      </c>
      <c r="O72" s="180">
        <v>45786</v>
      </c>
      <c r="P72" s="181">
        <v>0</v>
      </c>
      <c r="Q72" s="179">
        <v>0</v>
      </c>
      <c r="R72" s="183" t="s">
        <v>461</v>
      </c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</row>
    <row r="73" spans="1:122" ht="64.5" customHeight="1">
      <c r="A73" s="174" t="s">
        <v>462</v>
      </c>
      <c r="B73" s="174" t="s">
        <v>463</v>
      </c>
      <c r="C73" s="175" t="s">
        <v>464</v>
      </c>
      <c r="D73" s="176" t="s">
        <v>459</v>
      </c>
      <c r="E73" s="174" t="s">
        <v>306</v>
      </c>
      <c r="F73" s="174"/>
      <c r="G73" s="174"/>
      <c r="H73" s="177"/>
      <c r="I73" s="178" t="s">
        <v>460</v>
      </c>
      <c r="J73" s="174"/>
      <c r="K73" s="174"/>
      <c r="L73" s="179">
        <v>2277649.48</v>
      </c>
      <c r="M73" s="180">
        <v>45083</v>
      </c>
      <c r="N73" s="180">
        <v>45257</v>
      </c>
      <c r="O73" s="180">
        <v>45803</v>
      </c>
      <c r="P73" s="181">
        <v>0</v>
      </c>
      <c r="Q73" s="179">
        <v>0</v>
      </c>
      <c r="R73" s="183" t="s">
        <v>461</v>
      </c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</row>
    <row r="74" spans="1:122" ht="42.75" customHeight="1">
      <c r="A74" s="190" t="s">
        <v>466</v>
      </c>
      <c r="B74" s="120" t="s">
        <v>467</v>
      </c>
      <c r="C74" s="44" t="s">
        <v>468</v>
      </c>
      <c r="D74" s="44" t="s">
        <v>469</v>
      </c>
      <c r="E74" s="191"/>
      <c r="F74" s="119" t="s">
        <v>306</v>
      </c>
      <c r="G74" s="119"/>
      <c r="H74" s="191"/>
      <c r="I74" s="192" t="s">
        <v>470</v>
      </c>
      <c r="J74" s="119">
        <v>10</v>
      </c>
      <c r="K74" s="119"/>
      <c r="L74" s="194">
        <v>687725.85</v>
      </c>
      <c r="M74" s="195">
        <v>45003</v>
      </c>
      <c r="N74" s="195">
        <v>45082</v>
      </c>
      <c r="O74" s="195">
        <v>45446</v>
      </c>
      <c r="P74" s="196">
        <v>0.65</v>
      </c>
      <c r="Q74" s="194"/>
      <c r="R74" s="319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</row>
    <row r="75" spans="1:122" ht="36" customHeight="1">
      <c r="A75" s="174" t="s">
        <v>471</v>
      </c>
      <c r="B75" s="197" t="s">
        <v>472</v>
      </c>
      <c r="C75" s="198" t="s">
        <v>473</v>
      </c>
      <c r="D75" s="198" t="s">
        <v>474</v>
      </c>
      <c r="E75" s="199"/>
      <c r="F75" s="199"/>
      <c r="G75" s="200" t="s">
        <v>306</v>
      </c>
      <c r="H75" s="201"/>
      <c r="I75" s="202" t="s">
        <v>475</v>
      </c>
      <c r="J75" s="203">
        <v>7</v>
      </c>
      <c r="K75" s="203">
        <v>1</v>
      </c>
      <c r="L75" s="204">
        <v>254713.24</v>
      </c>
      <c r="M75" s="160">
        <v>45086</v>
      </c>
      <c r="N75" s="160">
        <v>45141</v>
      </c>
      <c r="O75" s="160">
        <v>45505</v>
      </c>
      <c r="P75" s="205">
        <v>0.28</v>
      </c>
      <c r="Q75" s="206"/>
      <c r="R75" s="207"/>
      <c r="S75" s="208"/>
      <c r="T75" s="210"/>
      <c r="U75" s="210"/>
      <c r="V75" s="210"/>
      <c r="W75" s="211"/>
      <c r="X75" s="208"/>
      <c r="Y75" s="210"/>
      <c r="Z75" s="210"/>
      <c r="AA75" s="212"/>
      <c r="AB75" s="213"/>
      <c r="AC75" s="213"/>
      <c r="AD75" s="213"/>
      <c r="AE75" s="214"/>
      <c r="AF75" s="212"/>
      <c r="AG75" s="215"/>
      <c r="AH75" s="216"/>
      <c r="AI75" s="217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</row>
    <row r="76" spans="1:122" ht="45" customHeight="1">
      <c r="A76" s="877" t="s">
        <v>478</v>
      </c>
      <c r="B76" s="124" t="s">
        <v>479</v>
      </c>
      <c r="C76" s="202" t="s">
        <v>480</v>
      </c>
      <c r="D76" s="202" t="s">
        <v>481</v>
      </c>
      <c r="E76" s="219"/>
      <c r="F76" s="129" t="s">
        <v>306</v>
      </c>
      <c r="G76" s="219"/>
      <c r="H76" s="219"/>
      <c r="I76" s="202" t="s">
        <v>482</v>
      </c>
      <c r="J76" s="219">
        <v>96</v>
      </c>
      <c r="K76" s="219">
        <v>10</v>
      </c>
      <c r="L76" s="185">
        <v>671757</v>
      </c>
      <c r="M76" s="115">
        <v>44886</v>
      </c>
      <c r="N76" s="115">
        <v>44959</v>
      </c>
      <c r="O76" s="115">
        <v>45383</v>
      </c>
      <c r="P76" s="260">
        <v>0.97</v>
      </c>
      <c r="Q76" s="185">
        <v>541316</v>
      </c>
      <c r="R76" s="261" t="s">
        <v>477</v>
      </c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</row>
    <row r="77" spans="1:122" ht="18" customHeight="1">
      <c r="A77" s="878"/>
      <c r="B77" s="118"/>
      <c r="C77" s="184" t="s">
        <v>465</v>
      </c>
      <c r="D77" s="223"/>
      <c r="E77" s="187"/>
      <c r="F77" s="222"/>
      <c r="G77" s="187"/>
      <c r="H77" s="187"/>
      <c r="I77" s="223"/>
      <c r="J77" s="187"/>
      <c r="K77" s="187"/>
      <c r="L77" s="189">
        <v>80000</v>
      </c>
      <c r="M77" s="116"/>
      <c r="N77" s="116"/>
      <c r="O77" s="116"/>
      <c r="P77" s="220"/>
      <c r="Q77" s="188"/>
      <c r="R77" s="221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</row>
    <row r="78" spans="1:122" ht="15" customHeight="1">
      <c r="A78" s="879"/>
      <c r="B78" s="125"/>
      <c r="C78" s="186" t="s">
        <v>476</v>
      </c>
      <c r="D78" s="186"/>
      <c r="E78" s="224"/>
      <c r="F78" s="130"/>
      <c r="G78" s="224"/>
      <c r="H78" s="224"/>
      <c r="I78" s="165"/>
      <c r="J78" s="224"/>
      <c r="K78" s="224"/>
      <c r="L78" s="227">
        <v>17523.24</v>
      </c>
      <c r="M78" s="117"/>
      <c r="N78" s="117"/>
      <c r="O78" s="117"/>
      <c r="P78" s="226"/>
      <c r="Q78" s="173"/>
      <c r="R78" s="22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</row>
    <row r="79" spans="1:122" ht="45" customHeight="1">
      <c r="A79" s="264" t="s">
        <v>483</v>
      </c>
      <c r="B79" s="264" t="s">
        <v>484</v>
      </c>
      <c r="C79" s="265" t="s">
        <v>485</v>
      </c>
      <c r="D79" s="265" t="s">
        <v>486</v>
      </c>
      <c r="E79" s="225"/>
      <c r="F79" s="155" t="s">
        <v>306</v>
      </c>
      <c r="G79" s="225"/>
      <c r="H79" s="225"/>
      <c r="I79" s="266" t="s">
        <v>487</v>
      </c>
      <c r="J79" s="224">
        <v>10</v>
      </c>
      <c r="K79" s="224">
        <v>5</v>
      </c>
      <c r="L79" s="255">
        <v>2993965.54</v>
      </c>
      <c r="M79" s="117">
        <v>45128</v>
      </c>
      <c r="N79" s="117">
        <v>45135</v>
      </c>
      <c r="O79" s="117">
        <v>45674</v>
      </c>
      <c r="P79" s="226">
        <v>0.06</v>
      </c>
      <c r="Q79" s="173"/>
      <c r="R79" s="267" t="s">
        <v>488</v>
      </c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</row>
    <row r="80" spans="1:122" ht="45" customHeight="1">
      <c r="A80" s="251">
        <v>9240194150</v>
      </c>
      <c r="B80" s="124" t="s">
        <v>479</v>
      </c>
      <c r="C80" s="268" t="s">
        <v>489</v>
      </c>
      <c r="D80" s="202" t="s">
        <v>481</v>
      </c>
      <c r="E80" s="269"/>
      <c r="F80" s="253" t="s">
        <v>306</v>
      </c>
      <c r="G80" s="270"/>
      <c r="H80" s="270"/>
      <c r="I80" s="252" t="s">
        <v>490</v>
      </c>
      <c r="J80" s="254">
        <v>20</v>
      </c>
      <c r="K80" s="254">
        <v>10</v>
      </c>
      <c r="L80" s="255">
        <v>692706.32</v>
      </c>
      <c r="M80" s="256">
        <v>44886</v>
      </c>
      <c r="N80" s="257">
        <v>44967</v>
      </c>
      <c r="O80" s="257">
        <v>45331</v>
      </c>
      <c r="P80" s="258">
        <v>0.95</v>
      </c>
      <c r="Q80" s="162">
        <v>135065.39</v>
      </c>
      <c r="R80" s="271">
        <v>8</v>
      </c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</row>
    <row r="81" spans="1:122" ht="45" customHeight="1">
      <c r="A81" s="875" t="s">
        <v>491</v>
      </c>
      <c r="B81" s="124" t="s">
        <v>479</v>
      </c>
      <c r="C81" s="192" t="s">
        <v>492</v>
      </c>
      <c r="D81" s="202" t="s">
        <v>481</v>
      </c>
      <c r="E81" s="272"/>
      <c r="F81" s="273" t="s">
        <v>306</v>
      </c>
      <c r="G81" s="272"/>
      <c r="H81" s="272"/>
      <c r="I81" s="272" t="s">
        <v>493</v>
      </c>
      <c r="J81" s="119">
        <v>20</v>
      </c>
      <c r="K81" s="119">
        <v>10</v>
      </c>
      <c r="L81" s="274">
        <v>688291.72</v>
      </c>
      <c r="M81" s="122">
        <v>44605</v>
      </c>
      <c r="N81" s="122">
        <v>44956</v>
      </c>
      <c r="O81" s="881">
        <v>45412</v>
      </c>
      <c r="P81" s="233">
        <v>0.92</v>
      </c>
      <c r="Q81" s="274">
        <v>482989.65</v>
      </c>
      <c r="R81" s="275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</row>
    <row r="82" spans="1:122" ht="28.5" customHeight="1">
      <c r="A82" s="880"/>
      <c r="B82" s="118"/>
      <c r="C82" s="276" t="s">
        <v>494</v>
      </c>
      <c r="D82" s="223"/>
      <c r="E82" s="277"/>
      <c r="F82" s="278"/>
      <c r="G82" s="277"/>
      <c r="H82" s="278" t="s">
        <v>306</v>
      </c>
      <c r="I82" s="277"/>
      <c r="J82" s="279"/>
      <c r="K82" s="279"/>
      <c r="L82" s="280">
        <v>69204.96</v>
      </c>
      <c r="M82" s="281"/>
      <c r="N82" s="281"/>
      <c r="O82" s="882"/>
      <c r="P82" s="236">
        <v>0.2</v>
      </c>
      <c r="Q82" s="280"/>
      <c r="R82" s="2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</row>
    <row r="83" spans="1:122" ht="16.5" customHeight="1">
      <c r="A83" s="876"/>
      <c r="B83" s="121"/>
      <c r="C83" s="186" t="s">
        <v>476</v>
      </c>
      <c r="D83" s="186"/>
      <c r="E83" s="284"/>
      <c r="F83" s="285"/>
      <c r="G83" s="284"/>
      <c r="H83" s="284"/>
      <c r="I83" s="284"/>
      <c r="J83" s="286"/>
      <c r="K83" s="286"/>
      <c r="L83" s="287">
        <v>10052.06</v>
      </c>
      <c r="M83" s="289"/>
      <c r="N83" s="289"/>
      <c r="O83" s="883"/>
      <c r="P83" s="237"/>
      <c r="Q83" s="287"/>
      <c r="R83" s="290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</row>
    <row r="84" spans="1:122" ht="37.5" customHeight="1">
      <c r="A84" s="884" t="s">
        <v>495</v>
      </c>
      <c r="B84" s="877" t="s">
        <v>479</v>
      </c>
      <c r="C84" s="291" t="s">
        <v>496</v>
      </c>
      <c r="D84" s="202" t="s">
        <v>481</v>
      </c>
      <c r="E84" s="292"/>
      <c r="F84" s="129" t="s">
        <v>306</v>
      </c>
      <c r="G84" s="293"/>
      <c r="H84" s="293"/>
      <c r="I84" s="131" t="s">
        <v>497</v>
      </c>
      <c r="J84" s="129">
        <v>20</v>
      </c>
      <c r="K84" s="129">
        <v>10</v>
      </c>
      <c r="L84" s="294">
        <v>681426</v>
      </c>
      <c r="M84" s="126">
        <v>44756</v>
      </c>
      <c r="N84" s="126">
        <v>44952</v>
      </c>
      <c r="O84" s="886">
        <v>45406</v>
      </c>
      <c r="P84" s="295">
        <v>1</v>
      </c>
      <c r="Q84" s="294">
        <v>585022</v>
      </c>
      <c r="R84" s="123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</row>
    <row r="85" spans="1:122" ht="28.5" customHeight="1">
      <c r="A85" s="885"/>
      <c r="B85" s="879"/>
      <c r="C85" s="234" t="s">
        <v>494</v>
      </c>
      <c r="D85" s="296"/>
      <c r="E85" s="297"/>
      <c r="F85" s="298"/>
      <c r="G85" s="299"/>
      <c r="H85" s="299"/>
      <c r="I85" s="300"/>
      <c r="J85" s="130"/>
      <c r="K85" s="130"/>
      <c r="L85" s="301">
        <v>85245.9</v>
      </c>
      <c r="M85" s="127"/>
      <c r="N85" s="127"/>
      <c r="O85" s="887"/>
      <c r="P85" s="302">
        <v>0.01</v>
      </c>
      <c r="Q85" s="301"/>
      <c r="R85" s="303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</row>
    <row r="86" spans="1:122" ht="47.25" customHeight="1">
      <c r="A86" s="200" t="s">
        <v>498</v>
      </c>
      <c r="B86" s="197" t="s">
        <v>499</v>
      </c>
      <c r="C86" s="310" t="s">
        <v>500</v>
      </c>
      <c r="D86" s="312" t="s">
        <v>501</v>
      </c>
      <c r="E86" s="313"/>
      <c r="F86" s="114" t="s">
        <v>306</v>
      </c>
      <c r="G86" s="114"/>
      <c r="H86" s="313"/>
      <c r="I86" s="218" t="s">
        <v>502</v>
      </c>
      <c r="J86" s="114">
        <v>10</v>
      </c>
      <c r="K86" s="114">
        <v>7</v>
      </c>
      <c r="L86" s="159">
        <v>3964544.4</v>
      </c>
      <c r="M86" s="160">
        <v>45175</v>
      </c>
      <c r="N86" s="160">
        <v>45253</v>
      </c>
      <c r="O86" s="160">
        <v>45972</v>
      </c>
      <c r="P86" s="258">
        <v>0.08</v>
      </c>
      <c r="Q86" s="159"/>
      <c r="R86" s="47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</row>
    <row r="87" spans="1:122" ht="45" customHeight="1">
      <c r="A87" s="174" t="s">
        <v>503</v>
      </c>
      <c r="B87" s="304" t="s">
        <v>504</v>
      </c>
      <c r="C87" s="268" t="s">
        <v>505</v>
      </c>
      <c r="D87" s="268" t="s">
        <v>506</v>
      </c>
      <c r="E87" s="268"/>
      <c r="F87" s="314"/>
      <c r="G87" s="305" t="s">
        <v>306</v>
      </c>
      <c r="H87" s="268"/>
      <c r="I87" s="315" t="s">
        <v>507</v>
      </c>
      <c r="J87" s="119">
        <v>10</v>
      </c>
      <c r="K87" s="119">
        <v>5</v>
      </c>
      <c r="L87" s="274">
        <v>368036.19</v>
      </c>
      <c r="M87" s="122">
        <v>44960</v>
      </c>
      <c r="N87" s="122">
        <v>45092</v>
      </c>
      <c r="O87" s="122">
        <v>45456</v>
      </c>
      <c r="P87" s="233">
        <v>0.8</v>
      </c>
      <c r="Q87" s="274"/>
      <c r="R87" s="306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</row>
    <row r="88" spans="1:122" ht="66.75" customHeight="1">
      <c r="A88" s="190" t="s">
        <v>508</v>
      </c>
      <c r="B88" s="316" t="s">
        <v>509</v>
      </c>
      <c r="C88" s="317" t="s">
        <v>510</v>
      </c>
      <c r="D88" s="317" t="s">
        <v>511</v>
      </c>
      <c r="E88" s="114" t="s">
        <v>306</v>
      </c>
      <c r="F88" s="114"/>
      <c r="G88" s="119"/>
      <c r="H88" s="191"/>
      <c r="I88" s="192" t="s">
        <v>512</v>
      </c>
      <c r="J88" s="119"/>
      <c r="K88" s="119"/>
      <c r="L88" s="194">
        <v>1524965.55</v>
      </c>
      <c r="M88" s="195"/>
      <c r="N88" s="195">
        <v>45280</v>
      </c>
      <c r="O88" s="195">
        <v>45729</v>
      </c>
      <c r="P88" s="318">
        <v>0.001</v>
      </c>
      <c r="Q88" s="194"/>
      <c r="R88" s="319" t="s">
        <v>513</v>
      </c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</row>
    <row r="89" spans="1:122" ht="69" customHeight="1">
      <c r="A89" s="190" t="s">
        <v>514</v>
      </c>
      <c r="B89" s="316" t="s">
        <v>515</v>
      </c>
      <c r="C89" s="317" t="s">
        <v>516</v>
      </c>
      <c r="D89" s="317" t="s">
        <v>511</v>
      </c>
      <c r="E89" s="114" t="s">
        <v>306</v>
      </c>
      <c r="F89" s="114"/>
      <c r="G89" s="119"/>
      <c r="H89" s="191"/>
      <c r="I89" s="192" t="s">
        <v>517</v>
      </c>
      <c r="J89" s="119"/>
      <c r="K89" s="119"/>
      <c r="L89" s="194">
        <v>4154131.08</v>
      </c>
      <c r="M89" s="195"/>
      <c r="N89" s="195">
        <v>45301</v>
      </c>
      <c r="O89" s="195">
        <v>45930</v>
      </c>
      <c r="P89" s="318">
        <v>0.001</v>
      </c>
      <c r="Q89" s="194"/>
      <c r="R89" s="319" t="s">
        <v>513</v>
      </c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</row>
    <row r="90" spans="1:122" ht="67.5" customHeight="1">
      <c r="A90" s="190" t="s">
        <v>518</v>
      </c>
      <c r="B90" s="316" t="s">
        <v>519</v>
      </c>
      <c r="C90" s="317" t="s">
        <v>520</v>
      </c>
      <c r="D90" s="317" t="s">
        <v>511</v>
      </c>
      <c r="E90" s="114" t="s">
        <v>306</v>
      </c>
      <c r="F90" s="114"/>
      <c r="G90" s="119"/>
      <c r="H90" s="191"/>
      <c r="I90" s="192" t="s">
        <v>517</v>
      </c>
      <c r="J90" s="119"/>
      <c r="K90" s="119"/>
      <c r="L90" s="194">
        <v>2309720.86</v>
      </c>
      <c r="M90" s="195"/>
      <c r="N90" s="195">
        <v>45301</v>
      </c>
      <c r="O90" s="195">
        <v>45840</v>
      </c>
      <c r="P90" s="318">
        <v>0.001</v>
      </c>
      <c r="Q90" s="194"/>
      <c r="R90" s="319" t="s">
        <v>513</v>
      </c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</row>
    <row r="91" spans="1:122" ht="75" customHeight="1">
      <c r="A91" s="320" t="s">
        <v>521</v>
      </c>
      <c r="B91" s="621" t="s">
        <v>522</v>
      </c>
      <c r="C91" s="175" t="s">
        <v>523</v>
      </c>
      <c r="D91" s="175" t="s">
        <v>511</v>
      </c>
      <c r="E91" s="200" t="s">
        <v>306</v>
      </c>
      <c r="F91" s="200"/>
      <c r="G91" s="190"/>
      <c r="H91" s="974"/>
      <c r="I91" s="320" t="s">
        <v>517</v>
      </c>
      <c r="J91" s="190"/>
      <c r="K91" s="190"/>
      <c r="L91" s="194">
        <v>3730827.09</v>
      </c>
      <c r="M91" s="195"/>
      <c r="N91" s="195">
        <v>45301</v>
      </c>
      <c r="O91" s="195">
        <v>45565</v>
      </c>
      <c r="P91" s="318">
        <v>0.001</v>
      </c>
      <c r="Q91" s="194"/>
      <c r="R91" s="319" t="s">
        <v>513</v>
      </c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</row>
    <row r="92" spans="1:122" ht="30.75" customHeight="1">
      <c r="A92" s="889" t="s">
        <v>318</v>
      </c>
      <c r="B92" s="890"/>
      <c r="C92" s="890"/>
      <c r="D92" s="890"/>
      <c r="E92" s="890"/>
      <c r="F92" s="890"/>
      <c r="G92" s="890"/>
      <c r="H92" s="890"/>
      <c r="I92" s="890"/>
      <c r="J92" s="890"/>
      <c r="K92" s="891"/>
      <c r="L92" s="324">
        <f>SUM(L74:L91)</f>
        <v>22984837</v>
      </c>
      <c r="M92" s="325"/>
      <c r="N92" s="326"/>
      <c r="O92" s="326"/>
      <c r="P92" s="326"/>
      <c r="Q92" s="206"/>
      <c r="R92" s="326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</row>
    <row r="93" spans="1:122" ht="12" customHeight="1">
      <c r="A93" s="42" t="s">
        <v>319</v>
      </c>
      <c r="B93" s="42"/>
      <c r="C93" s="42"/>
      <c r="D93" s="42"/>
      <c r="E93" s="42"/>
      <c r="F93" s="42"/>
      <c r="G93" s="42"/>
      <c r="H93" s="42"/>
      <c r="I93" s="327"/>
      <c r="J93" s="327"/>
      <c r="K93" s="327"/>
      <c r="L93" s="328"/>
      <c r="M93" s="325"/>
      <c r="N93" s="326"/>
      <c r="O93" s="326"/>
      <c r="P93" s="326"/>
      <c r="Q93" s="206"/>
      <c r="R93" s="326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</row>
    <row r="94" spans="1:122" ht="39" customHeight="1">
      <c r="A94" s="327"/>
      <c r="B94" s="327"/>
      <c r="C94" s="327"/>
      <c r="D94" s="327"/>
      <c r="E94" s="327"/>
      <c r="F94" s="327"/>
      <c r="G94" s="327"/>
      <c r="H94" s="327"/>
      <c r="I94" s="327"/>
      <c r="J94" s="327"/>
      <c r="K94" s="327"/>
      <c r="L94" s="328"/>
      <c r="M94" s="325"/>
      <c r="N94" s="326"/>
      <c r="O94" s="326"/>
      <c r="P94" s="326"/>
      <c r="Q94" s="206"/>
      <c r="R94" s="326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</row>
    <row r="95" spans="1:122" ht="16.5" customHeight="1">
      <c r="A95" s="128" t="s">
        <v>308</v>
      </c>
      <c r="B95" s="128"/>
      <c r="C95" s="128"/>
      <c r="D95" s="329"/>
      <c r="E95" s="327"/>
      <c r="F95" s="327"/>
      <c r="G95" s="327"/>
      <c r="H95" s="327"/>
      <c r="I95" s="327"/>
      <c r="J95" s="327"/>
      <c r="K95" s="327"/>
      <c r="L95" s="328"/>
      <c r="M95" s="325"/>
      <c r="N95" s="326"/>
      <c r="O95" s="326"/>
      <c r="P95" s="326"/>
      <c r="Q95" s="206"/>
      <c r="R95" s="326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</row>
    <row r="96" spans="1:122" ht="11.25" customHeight="1">
      <c r="A96" s="892" t="s">
        <v>524</v>
      </c>
      <c r="B96" s="892"/>
      <c r="C96" s="892"/>
      <c r="D96" s="892"/>
      <c r="E96" s="327"/>
      <c r="F96" s="327"/>
      <c r="G96" s="327"/>
      <c r="H96" s="327"/>
      <c r="I96" s="327"/>
      <c r="J96" s="327"/>
      <c r="K96" s="327"/>
      <c r="L96" s="328"/>
      <c r="M96" s="325"/>
      <c r="N96" s="326"/>
      <c r="O96" s="326"/>
      <c r="P96" s="326"/>
      <c r="Q96" s="206"/>
      <c r="R96" s="32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</row>
    <row r="97" spans="1:122" ht="14.25" customHeight="1">
      <c r="A97" s="330" t="s">
        <v>525</v>
      </c>
      <c r="B97" s="330"/>
      <c r="C97" s="330"/>
      <c r="D97" s="331"/>
      <c r="E97" s="327"/>
      <c r="F97" s="327"/>
      <c r="G97" s="327"/>
      <c r="H97" s="327"/>
      <c r="I97" s="327"/>
      <c r="J97" s="327"/>
      <c r="K97" s="327"/>
      <c r="L97" s="328"/>
      <c r="M97" s="325"/>
      <c r="N97" s="326"/>
      <c r="O97" s="326"/>
      <c r="P97" s="326"/>
      <c r="Q97" s="206"/>
      <c r="R97" s="326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</row>
    <row r="98" spans="1:122" ht="13.5" customHeight="1">
      <c r="A98" s="330" t="s">
        <v>526</v>
      </c>
      <c r="B98" s="330"/>
      <c r="C98" s="330"/>
      <c r="D98" s="331"/>
      <c r="E98" s="327"/>
      <c r="F98" s="327"/>
      <c r="G98" s="327"/>
      <c r="H98" s="327"/>
      <c r="I98" s="327"/>
      <c r="J98" s="327"/>
      <c r="K98" s="327"/>
      <c r="L98" s="328"/>
      <c r="M98" s="325"/>
      <c r="N98" s="326"/>
      <c r="O98" s="326"/>
      <c r="P98" s="326"/>
      <c r="Q98" s="206"/>
      <c r="R98" s="326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</row>
    <row r="99" spans="1:122" ht="12.75" customHeight="1">
      <c r="A99" s="330" t="s">
        <v>312</v>
      </c>
      <c r="B99" s="330"/>
      <c r="C99" s="330"/>
      <c r="D99" s="331"/>
      <c r="E99" s="331"/>
      <c r="F99" s="331"/>
      <c r="G99" s="331"/>
      <c r="H99" s="331"/>
      <c r="I99" s="332"/>
      <c r="J99" s="326"/>
      <c r="K99" s="326"/>
      <c r="L99" s="206"/>
      <c r="M99" s="325"/>
      <c r="N99" s="326"/>
      <c r="O99" s="333"/>
      <c r="P99" s="326"/>
      <c r="Q99" s="206"/>
      <c r="R99" s="326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</row>
    <row r="100" spans="1:122" ht="12.75" customHeight="1">
      <c r="A100" s="330" t="s">
        <v>527</v>
      </c>
      <c r="B100" s="330"/>
      <c r="C100" s="330"/>
      <c r="D100" s="334"/>
      <c r="E100" s="334"/>
      <c r="F100" s="334"/>
      <c r="G100" s="334"/>
      <c r="H100" s="334"/>
      <c r="I100" s="332"/>
      <c r="J100" s="326"/>
      <c r="K100" s="326"/>
      <c r="L100" s="206"/>
      <c r="M100" s="336"/>
      <c r="N100" s="5"/>
      <c r="O100" s="5"/>
      <c r="P100" s="5"/>
      <c r="Q100" s="337"/>
      <c r="R100" s="5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</row>
    <row r="101" spans="1:122" ht="12" customHeight="1">
      <c r="A101" s="330" t="s">
        <v>314</v>
      </c>
      <c r="B101" s="330"/>
      <c r="C101" s="330"/>
      <c r="D101" s="334"/>
      <c r="E101" s="334"/>
      <c r="F101" s="334"/>
      <c r="G101" s="334"/>
      <c r="H101" s="334"/>
      <c r="I101" s="138"/>
      <c r="J101" s="5"/>
      <c r="K101" s="5"/>
      <c r="L101" s="337"/>
      <c r="M101" s="336"/>
      <c r="N101" s="5"/>
      <c r="O101" s="5"/>
      <c r="P101" s="5"/>
      <c r="Q101" s="337"/>
      <c r="R101" s="5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</row>
    <row r="102" spans="1:122" ht="7.5" customHeight="1">
      <c r="A102" s="330" t="s">
        <v>315</v>
      </c>
      <c r="B102" s="330"/>
      <c r="C102" s="330"/>
      <c r="D102" s="334"/>
      <c r="E102" s="334"/>
      <c r="F102" s="334"/>
      <c r="G102" s="334"/>
      <c r="H102" s="334"/>
      <c r="I102" s="138"/>
      <c r="J102" s="5"/>
      <c r="K102" s="5"/>
      <c r="L102" s="337"/>
      <c r="M102" s="336"/>
      <c r="N102" s="5"/>
      <c r="O102" s="5"/>
      <c r="P102" s="5"/>
      <c r="Q102" s="337"/>
      <c r="R102" s="5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</row>
    <row r="103" spans="1:122" ht="12" customHeight="1">
      <c r="A103" s="330" t="s">
        <v>316</v>
      </c>
      <c r="B103" s="330"/>
      <c r="C103" s="330"/>
      <c r="D103" s="334"/>
      <c r="E103" s="334"/>
      <c r="F103" s="334"/>
      <c r="G103" s="334"/>
      <c r="H103" s="334"/>
      <c r="I103" s="138"/>
      <c r="J103" s="5"/>
      <c r="K103" s="5"/>
      <c r="L103" s="337"/>
      <c r="M103" s="338"/>
      <c r="N103" s="339"/>
      <c r="O103" s="339"/>
      <c r="P103" s="339"/>
      <c r="Q103" s="340"/>
      <c r="R103" s="339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</row>
    <row r="104" spans="1:122" ht="12" customHeight="1">
      <c r="A104" s="892" t="s">
        <v>528</v>
      </c>
      <c r="B104" s="892"/>
      <c r="C104" s="892"/>
      <c r="D104" s="892"/>
      <c r="E104" s="334"/>
      <c r="F104" s="334"/>
      <c r="G104" s="334"/>
      <c r="H104" s="334"/>
      <c r="I104" s="138"/>
      <c r="J104" s="5"/>
      <c r="K104" s="5"/>
      <c r="L104" s="337"/>
      <c r="M104" s="338"/>
      <c r="N104" s="339"/>
      <c r="O104" s="339"/>
      <c r="P104" s="339"/>
      <c r="Q104" s="340"/>
      <c r="R104" s="339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</row>
    <row r="105" spans="1:122" ht="12" customHeight="1">
      <c r="A105" s="893" t="s">
        <v>529</v>
      </c>
      <c r="B105" s="893"/>
      <c r="C105" s="893"/>
      <c r="D105" s="893"/>
      <c r="E105" s="334"/>
      <c r="F105" s="334"/>
      <c r="G105" s="334"/>
      <c r="H105" s="334"/>
      <c r="I105" s="138"/>
      <c r="J105" s="5"/>
      <c r="K105" s="5"/>
      <c r="L105" s="337"/>
      <c r="M105" s="338"/>
      <c r="N105" s="339"/>
      <c r="O105" s="339"/>
      <c r="P105" s="339"/>
      <c r="Q105" s="340"/>
      <c r="R105" s="339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</row>
    <row r="106" spans="1:122" ht="12" customHeight="1">
      <c r="A106" s="893" t="s">
        <v>530</v>
      </c>
      <c r="B106" s="893"/>
      <c r="C106" s="893"/>
      <c r="D106" s="893"/>
      <c r="E106" s="893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</row>
    <row r="107" spans="1:122" ht="12" customHeight="1">
      <c r="A107" s="128" t="s">
        <v>531</v>
      </c>
      <c r="B107" s="128"/>
      <c r="C107" s="128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</row>
    <row r="108" spans="1:122" ht="12" customHeight="1">
      <c r="A108" s="893" t="s">
        <v>532</v>
      </c>
      <c r="B108" s="893"/>
      <c r="C108" s="893"/>
      <c r="D108" s="893"/>
      <c r="E108" s="893"/>
      <c r="F108" s="893"/>
      <c r="G108" s="893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</row>
    <row r="109" spans="1:122" ht="12" customHeight="1">
      <c r="A109" s="893" t="s">
        <v>533</v>
      </c>
      <c r="B109" s="893"/>
      <c r="C109" s="893"/>
      <c r="D109" s="893"/>
      <c r="E109" s="893"/>
      <c r="F109" s="893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</row>
    <row r="110" spans="1:18" s="75" customFormat="1" ht="12" customHeight="1">
      <c r="A110" s="128" t="s">
        <v>534</v>
      </c>
      <c r="B110" s="128"/>
      <c r="C110" s="128"/>
      <c r="D110" s="128"/>
      <c r="E110" s="128"/>
      <c r="F110" s="128"/>
      <c r="G110" s="128"/>
      <c r="H110" s="128"/>
      <c r="I110" s="128"/>
      <c r="J110" s="128"/>
      <c r="K110" s="128"/>
      <c r="L110" s="128"/>
      <c r="M110" s="128"/>
      <c r="N110" s="128"/>
      <c r="O110" s="128"/>
      <c r="P110" s="128"/>
      <c r="Q110" s="128"/>
      <c r="R110" s="128"/>
    </row>
    <row r="111" spans="1:18" s="75" customFormat="1" ht="12" customHeight="1">
      <c r="A111" s="893" t="s">
        <v>535</v>
      </c>
      <c r="B111" s="893"/>
      <c r="C111" s="893"/>
      <c r="D111" s="893"/>
      <c r="E111" s="128"/>
      <c r="F111" s="128"/>
      <c r="G111" s="128"/>
      <c r="H111" s="128"/>
      <c r="I111" s="128"/>
      <c r="J111" s="128"/>
      <c r="K111" s="128"/>
      <c r="L111" s="128"/>
      <c r="M111" s="128"/>
      <c r="N111" s="128"/>
      <c r="O111" s="128"/>
      <c r="P111" s="128"/>
      <c r="Q111" s="128"/>
      <c r="R111" s="128"/>
    </row>
    <row r="112" spans="1:18" s="75" customFormat="1" ht="12" customHeight="1">
      <c r="A112" s="893" t="s">
        <v>536</v>
      </c>
      <c r="B112" s="893"/>
      <c r="C112" s="893"/>
      <c r="D112" s="893"/>
      <c r="E112" s="893"/>
      <c r="F112" s="893"/>
      <c r="G112" s="893"/>
      <c r="H112" s="893"/>
      <c r="I112" s="893"/>
      <c r="J112" s="128"/>
      <c r="K112" s="128"/>
      <c r="L112" s="128"/>
      <c r="M112" s="128"/>
      <c r="N112" s="128"/>
      <c r="O112" s="128"/>
      <c r="P112" s="128"/>
      <c r="Q112" s="128"/>
      <c r="R112" s="128"/>
    </row>
    <row r="113" spans="1:122" ht="12.75">
      <c r="A113" s="128" t="s">
        <v>537</v>
      </c>
      <c r="B113" s="128"/>
      <c r="C113" s="128"/>
      <c r="D113" s="128"/>
      <c r="E113" s="128"/>
      <c r="F113" s="128"/>
      <c r="G113" s="128"/>
      <c r="I113" s="128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</row>
    <row r="114" spans="1:122" ht="12.75">
      <c r="A114" s="128" t="s">
        <v>538</v>
      </c>
      <c r="B114" s="128"/>
      <c r="C114" s="128"/>
      <c r="D114" s="128"/>
      <c r="E114" s="128"/>
      <c r="F114" s="128"/>
      <c r="G114" s="128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</row>
    <row r="115" spans="1:122" ht="12.75">
      <c r="A115" s="128" t="s">
        <v>539</v>
      </c>
      <c r="B115" s="128"/>
      <c r="C115" s="128"/>
      <c r="D115" s="128"/>
      <c r="E115" s="128"/>
      <c r="F115" s="128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</row>
    <row r="116" spans="1:122" ht="12.75">
      <c r="A116" s="128" t="s">
        <v>540</v>
      </c>
      <c r="B116" s="128"/>
      <c r="C116" s="128"/>
      <c r="D116" s="128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</row>
    <row r="117" spans="1:122" ht="12.75">
      <c r="A117" s="128" t="s">
        <v>541</v>
      </c>
      <c r="B117" s="128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</row>
    <row r="118" spans="1:122" ht="12.75">
      <c r="A118" s="128" t="s">
        <v>542</v>
      </c>
      <c r="B118" s="12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</row>
    <row r="119" spans="19:122" ht="12.75"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</row>
    <row r="120" spans="7:122" ht="12.75">
      <c r="G120" s="135"/>
      <c r="I120" s="341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</row>
    <row r="121" spans="1:122" ht="18" customHeight="1">
      <c r="A121" s="1" t="s">
        <v>290</v>
      </c>
      <c r="B121" s="1"/>
      <c r="C121" s="836" t="s">
        <v>543</v>
      </c>
      <c r="D121" s="836"/>
      <c r="E121" s="836"/>
      <c r="F121" s="836"/>
      <c r="G121" s="836"/>
      <c r="H121" s="836"/>
      <c r="I121" s="836"/>
      <c r="J121" s="836"/>
      <c r="K121" s="836"/>
      <c r="L121" s="836"/>
      <c r="M121" s="836"/>
      <c r="N121" s="836"/>
      <c r="O121" s="836"/>
      <c r="P121" s="836"/>
      <c r="Q121" s="836"/>
      <c r="R121" s="836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</row>
    <row r="122" spans="7:122" ht="12.75">
      <c r="G122" s="135"/>
      <c r="I122" s="341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</row>
    <row r="123" spans="1:122" ht="12.75">
      <c r="A123" s="4" t="s">
        <v>291</v>
      </c>
      <c r="B123" s="4"/>
      <c r="C123" s="868" t="s">
        <v>544</v>
      </c>
      <c r="D123" s="868"/>
      <c r="E123" s="868"/>
      <c r="F123" s="868"/>
      <c r="G123" s="868"/>
      <c r="H123" s="868"/>
      <c r="I123" s="868"/>
      <c r="J123" s="868"/>
      <c r="K123" s="868"/>
      <c r="L123" s="868"/>
      <c r="M123" s="868"/>
      <c r="N123" s="868"/>
      <c r="O123" s="868"/>
      <c r="P123" s="868"/>
      <c r="Q123" s="868"/>
      <c r="R123" s="868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</row>
    <row r="124" spans="1:122" ht="12.75" customHeight="1" thickBot="1">
      <c r="A124" s="5"/>
      <c r="B124" s="5"/>
      <c r="C124" s="5"/>
      <c r="D124" s="5"/>
      <c r="E124" s="5"/>
      <c r="F124" s="5"/>
      <c r="G124" s="342"/>
      <c r="H124" s="5"/>
      <c r="I124" s="343"/>
      <c r="J124" s="5"/>
      <c r="K124" s="5"/>
      <c r="L124" s="5"/>
      <c r="M124" s="5"/>
      <c r="N124" s="5"/>
      <c r="O124" s="5"/>
      <c r="P124" s="5"/>
      <c r="Q124" s="5"/>
      <c r="R124" s="5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</row>
    <row r="125" spans="1:18" s="7" customFormat="1" ht="20.25" customHeight="1" thickBot="1">
      <c r="A125" s="894" t="s">
        <v>292</v>
      </c>
      <c r="B125" s="895" t="s">
        <v>423</v>
      </c>
      <c r="C125" s="894" t="s">
        <v>293</v>
      </c>
      <c r="D125" s="895" t="s">
        <v>380</v>
      </c>
      <c r="E125" s="894" t="s">
        <v>294</v>
      </c>
      <c r="F125" s="894"/>
      <c r="G125" s="894"/>
      <c r="H125" s="894"/>
      <c r="I125" s="894" t="s">
        <v>295</v>
      </c>
      <c r="J125" s="894" t="s">
        <v>296</v>
      </c>
      <c r="K125" s="894" t="s">
        <v>297</v>
      </c>
      <c r="L125" s="894" t="s">
        <v>287</v>
      </c>
      <c r="M125" s="894" t="s">
        <v>289</v>
      </c>
      <c r="N125" s="894" t="s">
        <v>298</v>
      </c>
      <c r="O125" s="894" t="s">
        <v>299</v>
      </c>
      <c r="P125" s="894" t="s">
        <v>545</v>
      </c>
      <c r="Q125" s="894" t="s">
        <v>300</v>
      </c>
      <c r="R125" s="894" t="s">
        <v>301</v>
      </c>
    </row>
    <row r="126" spans="1:18" s="7" customFormat="1" ht="40.5" customHeight="1" thickBot="1">
      <c r="A126" s="894"/>
      <c r="B126" s="896"/>
      <c r="C126" s="894"/>
      <c r="D126" s="896"/>
      <c r="E126" s="133" t="s">
        <v>302</v>
      </c>
      <c r="F126" s="133" t="s">
        <v>303</v>
      </c>
      <c r="G126" s="133" t="s">
        <v>546</v>
      </c>
      <c r="H126" s="133" t="s">
        <v>305</v>
      </c>
      <c r="I126" s="897"/>
      <c r="J126" s="894"/>
      <c r="K126" s="894"/>
      <c r="L126" s="894"/>
      <c r="M126" s="894"/>
      <c r="N126" s="894"/>
      <c r="O126" s="894"/>
      <c r="P126" s="894"/>
      <c r="Q126" s="894"/>
      <c r="R126" s="894"/>
    </row>
    <row r="127" spans="1:18" s="346" customFormat="1" ht="25.5">
      <c r="A127" s="898" t="s">
        <v>547</v>
      </c>
      <c r="B127" s="900" t="s">
        <v>548</v>
      </c>
      <c r="C127" s="344" t="s">
        <v>549</v>
      </c>
      <c r="D127" s="901" t="s">
        <v>550</v>
      </c>
      <c r="E127" s="345"/>
      <c r="F127" s="345"/>
      <c r="G127" s="132" t="s">
        <v>306</v>
      </c>
      <c r="H127" s="345"/>
      <c r="I127" s="903" t="s">
        <v>551</v>
      </c>
      <c r="J127" s="902">
        <v>30</v>
      </c>
      <c r="K127" s="902">
        <v>16</v>
      </c>
      <c r="L127" s="345">
        <v>350855</v>
      </c>
      <c r="M127" s="905">
        <v>43993</v>
      </c>
      <c r="N127" s="905">
        <v>44183</v>
      </c>
      <c r="O127" s="907">
        <v>44722</v>
      </c>
      <c r="P127" s="910" t="s">
        <v>552</v>
      </c>
      <c r="Q127" s="831">
        <v>382376.3</v>
      </c>
      <c r="R127" s="193">
        <v>11</v>
      </c>
    </row>
    <row r="128" spans="1:18" s="346" customFormat="1" ht="22.5">
      <c r="A128" s="898"/>
      <c r="B128" s="898"/>
      <c r="C128" s="347" t="s">
        <v>553</v>
      </c>
      <c r="D128" s="902"/>
      <c r="E128" s="345"/>
      <c r="F128" s="345"/>
      <c r="G128" s="132"/>
      <c r="H128" s="345"/>
      <c r="I128" s="903"/>
      <c r="J128" s="902"/>
      <c r="K128" s="902"/>
      <c r="L128" s="345">
        <v>125145</v>
      </c>
      <c r="M128" s="905"/>
      <c r="N128" s="905"/>
      <c r="O128" s="908"/>
      <c r="P128" s="910"/>
      <c r="Q128" s="912"/>
      <c r="R128" s="193"/>
    </row>
    <row r="129" spans="1:18" s="346" customFormat="1" ht="21" customHeight="1">
      <c r="A129" s="899"/>
      <c r="B129" s="899"/>
      <c r="C129" s="349" t="s">
        <v>554</v>
      </c>
      <c r="D129" s="888"/>
      <c r="E129" s="350"/>
      <c r="F129" s="350"/>
      <c r="G129" s="249"/>
      <c r="H129" s="350"/>
      <c r="I129" s="904"/>
      <c r="J129" s="888"/>
      <c r="K129" s="888"/>
      <c r="L129" s="350"/>
      <c r="M129" s="906"/>
      <c r="N129" s="906"/>
      <c r="O129" s="909"/>
      <c r="P129" s="911"/>
      <c r="Q129" s="351"/>
      <c r="R129" s="250"/>
    </row>
    <row r="130" spans="1:18" s="362" customFormat="1" ht="39" customHeight="1">
      <c r="A130" s="248" t="s">
        <v>555</v>
      </c>
      <c r="B130" s="248" t="s">
        <v>548</v>
      </c>
      <c r="C130" s="349" t="s">
        <v>556</v>
      </c>
      <c r="D130" s="248" t="s">
        <v>550</v>
      </c>
      <c r="E130" s="350"/>
      <c r="F130" s="350"/>
      <c r="G130" s="249" t="s">
        <v>557</v>
      </c>
      <c r="H130" s="350"/>
      <c r="I130" s="248" t="s">
        <v>558</v>
      </c>
      <c r="J130" s="248">
        <v>1</v>
      </c>
      <c r="K130" s="248">
        <v>1</v>
      </c>
      <c r="L130" s="352">
        <v>68801.19</v>
      </c>
      <c r="M130" s="359">
        <v>45252</v>
      </c>
      <c r="N130" s="359">
        <v>45279</v>
      </c>
      <c r="O130" s="359">
        <v>45324</v>
      </c>
      <c r="P130" s="360">
        <v>0.02</v>
      </c>
      <c r="Q130" s="361">
        <v>0</v>
      </c>
      <c r="R130" s="250"/>
    </row>
    <row r="131" spans="1:18" s="346" customFormat="1" ht="25.5">
      <c r="A131" s="832">
        <v>9120761215</v>
      </c>
      <c r="B131" s="832" t="s">
        <v>559</v>
      </c>
      <c r="C131" s="344" t="s">
        <v>560</v>
      </c>
      <c r="D131" s="915" t="s">
        <v>561</v>
      </c>
      <c r="E131" s="345"/>
      <c r="F131" s="345"/>
      <c r="G131" s="831" t="s">
        <v>306</v>
      </c>
      <c r="H131" s="831" t="s">
        <v>306</v>
      </c>
      <c r="I131" s="903" t="s">
        <v>562</v>
      </c>
      <c r="J131" s="902">
        <v>10</v>
      </c>
      <c r="K131" s="902">
        <v>1</v>
      </c>
      <c r="L131" s="345">
        <v>616093.49</v>
      </c>
      <c r="M131" s="905">
        <v>44741</v>
      </c>
      <c r="N131" s="905">
        <v>44844</v>
      </c>
      <c r="O131" s="907">
        <v>45311</v>
      </c>
      <c r="P131" s="830">
        <v>0.99</v>
      </c>
      <c r="Q131" s="831">
        <v>570316.69</v>
      </c>
      <c r="R131" s="919">
        <v>9</v>
      </c>
    </row>
    <row r="132" spans="1:18" s="346" customFormat="1" ht="12.75">
      <c r="A132" s="898"/>
      <c r="B132" s="898"/>
      <c r="C132" s="344" t="s">
        <v>563</v>
      </c>
      <c r="D132" s="916"/>
      <c r="E132" s="345"/>
      <c r="F132" s="345"/>
      <c r="G132" s="912"/>
      <c r="H132" s="912"/>
      <c r="I132" s="903"/>
      <c r="J132" s="902"/>
      <c r="K132" s="902"/>
      <c r="L132" s="345">
        <v>86346.85</v>
      </c>
      <c r="M132" s="905"/>
      <c r="N132" s="905"/>
      <c r="O132" s="908"/>
      <c r="P132" s="902"/>
      <c r="Q132" s="918"/>
      <c r="R132" s="913"/>
    </row>
    <row r="133" spans="1:18" s="346" customFormat="1" ht="18.75" customHeight="1">
      <c r="A133" s="899"/>
      <c r="B133" s="899"/>
      <c r="C133" s="349" t="s">
        <v>554</v>
      </c>
      <c r="D133" s="917"/>
      <c r="E133" s="350"/>
      <c r="F133" s="350"/>
      <c r="G133" s="918"/>
      <c r="H133" s="918"/>
      <c r="I133" s="904"/>
      <c r="J133" s="888"/>
      <c r="K133" s="888"/>
      <c r="L133" s="350">
        <v>9251.98</v>
      </c>
      <c r="M133" s="906"/>
      <c r="N133" s="906"/>
      <c r="O133" s="909"/>
      <c r="P133" s="888"/>
      <c r="Q133" s="249">
        <v>9251.98</v>
      </c>
      <c r="R133" s="914"/>
    </row>
    <row r="134" spans="1:18" s="346" customFormat="1" ht="37.5" customHeight="1">
      <c r="A134" s="323" t="s">
        <v>566</v>
      </c>
      <c r="B134" s="323" t="s">
        <v>567</v>
      </c>
      <c r="C134" s="363" t="s">
        <v>568</v>
      </c>
      <c r="D134" s="363" t="s">
        <v>569</v>
      </c>
      <c r="E134" s="311" t="s">
        <v>306</v>
      </c>
      <c r="F134" s="364"/>
      <c r="G134" s="311"/>
      <c r="H134" s="364"/>
      <c r="I134" s="311" t="s">
        <v>570</v>
      </c>
      <c r="J134" s="311">
        <v>10</v>
      </c>
      <c r="K134" s="311">
        <v>2</v>
      </c>
      <c r="L134" s="350">
        <v>184800</v>
      </c>
      <c r="M134" s="288">
        <v>45252</v>
      </c>
      <c r="N134" s="365">
        <v>45281</v>
      </c>
      <c r="O134" s="288">
        <v>45520</v>
      </c>
      <c r="P134" s="262">
        <v>0.06</v>
      </c>
      <c r="Q134" s="364"/>
      <c r="R134" s="311"/>
    </row>
    <row r="135" spans="1:18" s="346" customFormat="1" ht="37.5" customHeight="1">
      <c r="A135" s="323" t="s">
        <v>571</v>
      </c>
      <c r="B135" s="323" t="s">
        <v>572</v>
      </c>
      <c r="C135" s="363" t="s">
        <v>573</v>
      </c>
      <c r="D135" s="263" t="s">
        <v>574</v>
      </c>
      <c r="E135" s="311" t="s">
        <v>306</v>
      </c>
      <c r="F135" s="364"/>
      <c r="G135" s="311"/>
      <c r="H135" s="364"/>
      <c r="I135" s="311" t="s">
        <v>575</v>
      </c>
      <c r="J135" s="311"/>
      <c r="K135" s="311"/>
      <c r="L135" s="350">
        <v>1563137.38</v>
      </c>
      <c r="M135" s="288">
        <v>44957</v>
      </c>
      <c r="N135" s="366">
        <v>45272</v>
      </c>
      <c r="O135" s="288">
        <v>45791</v>
      </c>
      <c r="P135" s="262">
        <v>0</v>
      </c>
      <c r="Q135" s="364"/>
      <c r="R135" s="311">
        <v>12</v>
      </c>
    </row>
    <row r="136" spans="1:18" s="346" customFormat="1" ht="37.5" customHeight="1">
      <c r="A136" s="323" t="s">
        <v>576</v>
      </c>
      <c r="B136" s="323" t="s">
        <v>577</v>
      </c>
      <c r="C136" s="363" t="s">
        <v>578</v>
      </c>
      <c r="D136" s="263" t="s">
        <v>574</v>
      </c>
      <c r="E136" s="311" t="s">
        <v>306</v>
      </c>
      <c r="F136" s="364"/>
      <c r="G136" s="311"/>
      <c r="H136" s="364"/>
      <c r="I136" s="248" t="s">
        <v>579</v>
      </c>
      <c r="J136" s="311"/>
      <c r="K136" s="311"/>
      <c r="L136" s="350">
        <v>1350013.09</v>
      </c>
      <c r="M136" s="288">
        <v>44957</v>
      </c>
      <c r="N136" s="366">
        <v>45272</v>
      </c>
      <c r="O136" s="288">
        <v>45881</v>
      </c>
      <c r="P136" s="262">
        <v>0</v>
      </c>
      <c r="Q136" s="364"/>
      <c r="R136" s="311">
        <v>12</v>
      </c>
    </row>
    <row r="137" spans="1:18" s="346" customFormat="1" ht="37.5" customHeight="1">
      <c r="A137" s="323" t="s">
        <v>580</v>
      </c>
      <c r="B137" s="323" t="s">
        <v>581</v>
      </c>
      <c r="C137" s="363" t="s">
        <v>582</v>
      </c>
      <c r="D137" s="263" t="s">
        <v>574</v>
      </c>
      <c r="E137" s="311" t="s">
        <v>306</v>
      </c>
      <c r="F137" s="364"/>
      <c r="G137" s="311"/>
      <c r="H137" s="364"/>
      <c r="I137" s="248" t="s">
        <v>579</v>
      </c>
      <c r="J137" s="311"/>
      <c r="K137" s="311"/>
      <c r="L137" s="350">
        <v>1336619.77</v>
      </c>
      <c r="M137" s="288">
        <v>44957</v>
      </c>
      <c r="N137" s="288">
        <v>45280</v>
      </c>
      <c r="O137" s="288">
        <v>45940</v>
      </c>
      <c r="P137" s="262">
        <v>0</v>
      </c>
      <c r="Q137" s="364"/>
      <c r="R137" s="311">
        <v>12</v>
      </c>
    </row>
    <row r="138" spans="1:18" s="346" customFormat="1" ht="37.5" customHeight="1">
      <c r="A138" s="323" t="s">
        <v>583</v>
      </c>
      <c r="B138" s="323" t="s">
        <v>584</v>
      </c>
      <c r="C138" s="363" t="s">
        <v>585</v>
      </c>
      <c r="D138" s="263" t="s">
        <v>574</v>
      </c>
      <c r="E138" s="311" t="s">
        <v>306</v>
      </c>
      <c r="F138" s="364"/>
      <c r="G138" s="311"/>
      <c r="H138" s="364"/>
      <c r="I138" s="248" t="s">
        <v>586</v>
      </c>
      <c r="J138" s="311"/>
      <c r="K138" s="311"/>
      <c r="L138" s="350">
        <v>1279023.8</v>
      </c>
      <c r="M138" s="288">
        <v>44957</v>
      </c>
      <c r="N138" s="288">
        <v>45282</v>
      </c>
      <c r="O138" s="288">
        <v>45769</v>
      </c>
      <c r="P138" s="262">
        <v>0</v>
      </c>
      <c r="Q138" s="364"/>
      <c r="R138" s="311">
        <v>12</v>
      </c>
    </row>
    <row r="139" spans="1:18" s="346" customFormat="1" ht="37.5" customHeight="1">
      <c r="A139" s="323" t="s">
        <v>587</v>
      </c>
      <c r="B139" s="323" t="s">
        <v>588</v>
      </c>
      <c r="C139" s="363" t="s">
        <v>589</v>
      </c>
      <c r="D139" s="263" t="s">
        <v>574</v>
      </c>
      <c r="E139" s="311" t="s">
        <v>306</v>
      </c>
      <c r="F139" s="364"/>
      <c r="G139" s="311"/>
      <c r="H139" s="364"/>
      <c r="I139" s="248" t="s">
        <v>586</v>
      </c>
      <c r="J139" s="311"/>
      <c r="K139" s="311"/>
      <c r="L139" s="350">
        <v>826619.44</v>
      </c>
      <c r="M139" s="288">
        <v>44957</v>
      </c>
      <c r="N139" s="288">
        <v>45282</v>
      </c>
      <c r="O139" s="288">
        <v>45521</v>
      </c>
      <c r="P139" s="262">
        <v>0</v>
      </c>
      <c r="Q139" s="364"/>
      <c r="R139" s="311">
        <v>12</v>
      </c>
    </row>
    <row r="140" spans="1:18" s="346" customFormat="1" ht="37.5" customHeight="1">
      <c r="A140" s="323" t="s">
        <v>590</v>
      </c>
      <c r="B140" s="323" t="s">
        <v>591</v>
      </c>
      <c r="C140" s="363" t="s">
        <v>592</v>
      </c>
      <c r="D140" s="263" t="s">
        <v>574</v>
      </c>
      <c r="E140" s="311" t="s">
        <v>306</v>
      </c>
      <c r="F140" s="364"/>
      <c r="G140" s="311"/>
      <c r="H140" s="364"/>
      <c r="I140" s="248" t="s">
        <v>586</v>
      </c>
      <c r="J140" s="311"/>
      <c r="K140" s="311"/>
      <c r="L140" s="350">
        <v>703031.64</v>
      </c>
      <c r="M140" s="288">
        <v>44957</v>
      </c>
      <c r="N140" s="366">
        <v>45282</v>
      </c>
      <c r="O140" s="288">
        <v>45821</v>
      </c>
      <c r="P140" s="262">
        <v>0</v>
      </c>
      <c r="Q140" s="364"/>
      <c r="R140" s="311">
        <v>12</v>
      </c>
    </row>
    <row r="141" spans="1:18" s="346" customFormat="1" ht="37.5" customHeight="1">
      <c r="A141" s="323" t="s">
        <v>593</v>
      </c>
      <c r="B141" s="323" t="s">
        <v>584</v>
      </c>
      <c r="C141" s="363" t="s">
        <v>594</v>
      </c>
      <c r="D141" s="263" t="s">
        <v>574</v>
      </c>
      <c r="E141" s="311" t="s">
        <v>306</v>
      </c>
      <c r="F141" s="364"/>
      <c r="G141" s="311"/>
      <c r="H141" s="364"/>
      <c r="I141" s="248" t="s">
        <v>586</v>
      </c>
      <c r="J141" s="311"/>
      <c r="K141" s="311"/>
      <c r="L141" s="350">
        <v>406827.37</v>
      </c>
      <c r="M141" s="288">
        <v>44957</v>
      </c>
      <c r="N141" s="366">
        <v>45282</v>
      </c>
      <c r="O141" s="288">
        <v>45515</v>
      </c>
      <c r="P141" s="262">
        <v>0</v>
      </c>
      <c r="Q141" s="364"/>
      <c r="R141" s="311">
        <v>12</v>
      </c>
    </row>
    <row r="142" spans="1:18" s="346" customFormat="1" ht="37.5" customHeight="1">
      <c r="A142" s="323" t="s">
        <v>595</v>
      </c>
      <c r="B142" s="323" t="s">
        <v>596</v>
      </c>
      <c r="C142" s="363" t="s">
        <v>597</v>
      </c>
      <c r="D142" s="263" t="s">
        <v>574</v>
      </c>
      <c r="E142" s="311" t="s">
        <v>306</v>
      </c>
      <c r="F142" s="364"/>
      <c r="G142" s="311"/>
      <c r="H142" s="364"/>
      <c r="I142" s="248" t="s">
        <v>586</v>
      </c>
      <c r="J142" s="311"/>
      <c r="K142" s="311"/>
      <c r="L142" s="350">
        <v>1213622.26</v>
      </c>
      <c r="M142" s="288">
        <v>44957</v>
      </c>
      <c r="N142" s="366">
        <v>45282</v>
      </c>
      <c r="O142" s="288">
        <v>45800</v>
      </c>
      <c r="P142" s="262">
        <v>0</v>
      </c>
      <c r="Q142" s="364"/>
      <c r="R142" s="311">
        <v>12</v>
      </c>
    </row>
    <row r="143" spans="1:18" s="346" customFormat="1" ht="37.5" customHeight="1">
      <c r="A143" s="323" t="s">
        <v>598</v>
      </c>
      <c r="B143" s="323" t="s">
        <v>567</v>
      </c>
      <c r="C143" s="363" t="s">
        <v>599</v>
      </c>
      <c r="D143" s="263" t="s">
        <v>600</v>
      </c>
      <c r="E143" s="311" t="s">
        <v>306</v>
      </c>
      <c r="F143" s="364"/>
      <c r="G143" s="311"/>
      <c r="H143" s="364"/>
      <c r="I143" s="311" t="s">
        <v>601</v>
      </c>
      <c r="J143" s="311"/>
      <c r="K143" s="311"/>
      <c r="L143" s="350">
        <v>1425904.71</v>
      </c>
      <c r="M143" s="288">
        <v>44749</v>
      </c>
      <c r="N143" s="366">
        <v>45281</v>
      </c>
      <c r="O143" s="288">
        <v>45860</v>
      </c>
      <c r="P143" s="262">
        <v>0.01</v>
      </c>
      <c r="Q143" s="364"/>
      <c r="R143" s="311"/>
    </row>
    <row r="144" spans="1:18" s="346" customFormat="1" ht="37.5" customHeight="1">
      <c r="A144" s="323" t="s">
        <v>602</v>
      </c>
      <c r="B144" s="323" t="s">
        <v>567</v>
      </c>
      <c r="C144" s="363" t="s">
        <v>603</v>
      </c>
      <c r="D144" s="263" t="s">
        <v>600</v>
      </c>
      <c r="E144" s="311" t="s">
        <v>306</v>
      </c>
      <c r="F144" s="364"/>
      <c r="G144" s="311"/>
      <c r="H144" s="364"/>
      <c r="I144" s="248" t="s">
        <v>604</v>
      </c>
      <c r="J144" s="311"/>
      <c r="K144" s="311"/>
      <c r="L144" s="350">
        <v>935241.77</v>
      </c>
      <c r="M144" s="288">
        <v>44747</v>
      </c>
      <c r="N144" s="366">
        <v>45280</v>
      </c>
      <c r="O144" s="288">
        <v>45730</v>
      </c>
      <c r="P144" s="262">
        <v>0</v>
      </c>
      <c r="Q144" s="364"/>
      <c r="R144" s="311">
        <v>12</v>
      </c>
    </row>
    <row r="145" spans="1:18" s="346" customFormat="1" ht="37.5" customHeight="1">
      <c r="A145" s="832">
        <v>9887938890</v>
      </c>
      <c r="B145" s="832"/>
      <c r="C145" s="367" t="s">
        <v>605</v>
      </c>
      <c r="D145" s="915" t="s">
        <v>564</v>
      </c>
      <c r="E145" s="832"/>
      <c r="F145" s="832"/>
      <c r="G145" s="832" t="s">
        <v>306</v>
      </c>
      <c r="H145" s="832"/>
      <c r="I145" s="829" t="s">
        <v>606</v>
      </c>
      <c r="J145" s="832">
        <v>15</v>
      </c>
      <c r="K145" s="832">
        <v>8</v>
      </c>
      <c r="L145" s="368">
        <v>296705.89</v>
      </c>
      <c r="M145" s="920">
        <v>45254</v>
      </c>
      <c r="N145" s="920">
        <v>45295</v>
      </c>
      <c r="O145" s="920">
        <v>45657</v>
      </c>
      <c r="P145" s="922">
        <v>0.05</v>
      </c>
      <c r="Q145" s="832"/>
      <c r="R145" s="832"/>
    </row>
    <row r="146" spans="1:18" s="346" customFormat="1" ht="15.75" customHeight="1">
      <c r="A146" s="899"/>
      <c r="B146" s="899"/>
      <c r="C146" s="349" t="s">
        <v>554</v>
      </c>
      <c r="D146" s="917"/>
      <c r="E146" s="899"/>
      <c r="F146" s="899"/>
      <c r="G146" s="899"/>
      <c r="H146" s="899"/>
      <c r="I146" s="888"/>
      <c r="J146" s="899"/>
      <c r="K146" s="899"/>
      <c r="L146" s="351"/>
      <c r="M146" s="921"/>
      <c r="N146" s="921"/>
      <c r="O146" s="899"/>
      <c r="P146" s="923"/>
      <c r="Q146" s="899"/>
      <c r="R146" s="899"/>
    </row>
    <row r="147" spans="1:18" s="346" customFormat="1" ht="37.5" customHeight="1">
      <c r="A147" s="832">
        <v>9888381624</v>
      </c>
      <c r="B147" s="832"/>
      <c r="C147" s="344" t="s">
        <v>607</v>
      </c>
      <c r="D147" s="915" t="s">
        <v>564</v>
      </c>
      <c r="E147" s="832"/>
      <c r="F147" s="832"/>
      <c r="G147" s="832" t="s">
        <v>306</v>
      </c>
      <c r="H147" s="832"/>
      <c r="I147" s="829" t="s">
        <v>608</v>
      </c>
      <c r="J147" s="832">
        <v>15</v>
      </c>
      <c r="K147" s="832">
        <v>8</v>
      </c>
      <c r="L147" s="368">
        <v>297397.65</v>
      </c>
      <c r="M147" s="920">
        <v>45254</v>
      </c>
      <c r="N147" s="920">
        <v>45295</v>
      </c>
      <c r="O147" s="920">
        <v>45657</v>
      </c>
      <c r="P147" s="922">
        <v>0.04</v>
      </c>
      <c r="Q147" s="832"/>
      <c r="R147" s="832"/>
    </row>
    <row r="148" spans="1:18" s="346" customFormat="1" ht="15" customHeight="1">
      <c r="A148" s="899"/>
      <c r="B148" s="899"/>
      <c r="C148" s="349" t="s">
        <v>554</v>
      </c>
      <c r="D148" s="917"/>
      <c r="E148" s="899"/>
      <c r="F148" s="899"/>
      <c r="G148" s="899"/>
      <c r="H148" s="899"/>
      <c r="I148" s="888"/>
      <c r="J148" s="899"/>
      <c r="K148" s="899"/>
      <c r="L148" s="351"/>
      <c r="M148" s="921"/>
      <c r="N148" s="921"/>
      <c r="O148" s="899"/>
      <c r="P148" s="923"/>
      <c r="Q148" s="899"/>
      <c r="R148" s="899"/>
    </row>
    <row r="149" spans="1:18" s="346" customFormat="1" ht="37.5" customHeight="1">
      <c r="A149" s="832" t="s">
        <v>609</v>
      </c>
      <c r="B149" s="832"/>
      <c r="C149" s="344" t="s">
        <v>610</v>
      </c>
      <c r="D149" s="915" t="s">
        <v>564</v>
      </c>
      <c r="E149" s="832"/>
      <c r="F149" s="832"/>
      <c r="G149" s="832" t="s">
        <v>306</v>
      </c>
      <c r="H149" s="832"/>
      <c r="I149" s="829" t="s">
        <v>611</v>
      </c>
      <c r="J149" s="832">
        <v>2</v>
      </c>
      <c r="K149" s="832">
        <v>2</v>
      </c>
      <c r="L149" s="831">
        <v>144830.52</v>
      </c>
      <c r="M149" s="920">
        <v>45236</v>
      </c>
      <c r="N149" s="920">
        <v>45300</v>
      </c>
      <c r="O149" s="920">
        <v>45657</v>
      </c>
      <c r="P149" s="922">
        <v>0.05</v>
      </c>
      <c r="Q149" s="832"/>
      <c r="R149" s="832"/>
    </row>
    <row r="150" spans="1:18" s="346" customFormat="1" ht="15" customHeight="1">
      <c r="A150" s="899"/>
      <c r="B150" s="899"/>
      <c r="C150" s="349" t="s">
        <v>554</v>
      </c>
      <c r="D150" s="917"/>
      <c r="E150" s="899"/>
      <c r="F150" s="899"/>
      <c r="G150" s="899"/>
      <c r="H150" s="899"/>
      <c r="I150" s="888"/>
      <c r="J150" s="899"/>
      <c r="K150" s="899"/>
      <c r="L150" s="918"/>
      <c r="M150" s="921"/>
      <c r="N150" s="921"/>
      <c r="O150" s="921"/>
      <c r="P150" s="923"/>
      <c r="Q150" s="899"/>
      <c r="R150" s="899"/>
    </row>
    <row r="151" spans="1:18" s="346" customFormat="1" ht="37.5" customHeight="1">
      <c r="A151" s="832" t="s">
        <v>612</v>
      </c>
      <c r="B151" s="832"/>
      <c r="C151" s="344" t="s">
        <v>0</v>
      </c>
      <c r="D151" s="915" t="s">
        <v>564</v>
      </c>
      <c r="E151" s="832"/>
      <c r="F151" s="832"/>
      <c r="G151" s="832" t="s">
        <v>306</v>
      </c>
      <c r="H151" s="832"/>
      <c r="I151" s="829" t="s">
        <v>565</v>
      </c>
      <c r="J151" s="832">
        <v>15</v>
      </c>
      <c r="K151" s="832">
        <v>6</v>
      </c>
      <c r="L151" s="924">
        <v>315788.05</v>
      </c>
      <c r="M151" s="920">
        <v>45251</v>
      </c>
      <c r="N151" s="920">
        <v>45299</v>
      </c>
      <c r="O151" s="920">
        <v>45657</v>
      </c>
      <c r="P151" s="922">
        <v>0.05</v>
      </c>
      <c r="Q151" s="832"/>
      <c r="R151" s="832"/>
    </row>
    <row r="152" spans="1:18" s="346" customFormat="1" ht="19.5" customHeight="1">
      <c r="A152" s="899"/>
      <c r="B152" s="899"/>
      <c r="C152" s="349" t="s">
        <v>554</v>
      </c>
      <c r="D152" s="917"/>
      <c r="E152" s="899"/>
      <c r="F152" s="899"/>
      <c r="G152" s="899"/>
      <c r="H152" s="899"/>
      <c r="I152" s="888"/>
      <c r="J152" s="899"/>
      <c r="K152" s="899"/>
      <c r="L152" s="925"/>
      <c r="M152" s="921"/>
      <c r="N152" s="921"/>
      <c r="O152" s="899"/>
      <c r="P152" s="923"/>
      <c r="Q152" s="899"/>
      <c r="R152" s="899"/>
    </row>
    <row r="153" spans="1:122" ht="30.75" customHeight="1" thickBot="1">
      <c r="A153" s="926" t="s">
        <v>318</v>
      </c>
      <c r="B153" s="927"/>
      <c r="C153" s="927"/>
      <c r="D153" s="927"/>
      <c r="E153" s="927"/>
      <c r="F153" s="927"/>
      <c r="G153" s="927"/>
      <c r="H153" s="927"/>
      <c r="I153" s="927"/>
      <c r="J153" s="927"/>
      <c r="K153" s="928"/>
      <c r="L153" s="369">
        <f>SUM(L127:L144)</f>
        <v>12481334.739999998</v>
      </c>
      <c r="M153" s="384"/>
      <c r="N153" s="384"/>
      <c r="O153" s="384"/>
      <c r="P153" s="384"/>
      <c r="Q153" s="385"/>
      <c r="R153" s="384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  <c r="CW153"/>
      <c r="CX153"/>
      <c r="CY153"/>
      <c r="CZ153"/>
      <c r="DA153"/>
      <c r="DB153"/>
      <c r="DC153"/>
      <c r="DD153"/>
      <c r="DE153"/>
      <c r="DF153"/>
      <c r="DG153"/>
      <c r="DH153"/>
      <c r="DI153"/>
      <c r="DJ153"/>
      <c r="DK153"/>
      <c r="DL153"/>
      <c r="DM153"/>
      <c r="DN153"/>
      <c r="DO153"/>
      <c r="DP153"/>
      <c r="DQ153"/>
      <c r="DR153"/>
    </row>
    <row r="154" spans="7:122" ht="12.75">
      <c r="G154" s="135"/>
      <c r="I154" s="341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CV154"/>
      <c r="CW154"/>
      <c r="CX154"/>
      <c r="CY154"/>
      <c r="CZ154"/>
      <c r="DA154"/>
      <c r="DB154"/>
      <c r="DC154"/>
      <c r="DD154"/>
      <c r="DE154"/>
      <c r="DF154"/>
      <c r="DG154"/>
      <c r="DH154"/>
      <c r="DI154"/>
      <c r="DJ154"/>
      <c r="DK154"/>
      <c r="DL154"/>
      <c r="DM154"/>
      <c r="DN154"/>
      <c r="DO154"/>
      <c r="DP154"/>
      <c r="DQ154"/>
      <c r="DR154"/>
    </row>
    <row r="155" spans="1:122" ht="15.75">
      <c r="A155" s="386" t="s">
        <v>319</v>
      </c>
      <c r="B155" s="386"/>
      <c r="C155" s="387"/>
      <c r="D155" s="387"/>
      <c r="E155" s="386"/>
      <c r="F155" s="386"/>
      <c r="G155" s="386"/>
      <c r="H155" s="388"/>
      <c r="I155" s="389"/>
      <c r="J155" s="390"/>
      <c r="K155" s="390"/>
      <c r="L155" s="391"/>
      <c r="M155" s="392"/>
      <c r="N155" s="393"/>
      <c r="O155" s="929"/>
      <c r="P155" s="929"/>
      <c r="Q155" s="929"/>
      <c r="R155" s="929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  <c r="CX155"/>
      <c r="CY155"/>
      <c r="CZ155"/>
      <c r="DA155"/>
      <c r="DB155"/>
      <c r="DC155"/>
      <c r="DD155"/>
      <c r="DE155"/>
      <c r="DF155"/>
      <c r="DG155"/>
      <c r="DH155"/>
      <c r="DI155"/>
      <c r="DJ155"/>
      <c r="DK155"/>
      <c r="DL155"/>
      <c r="DM155"/>
      <c r="DN155"/>
      <c r="DO155"/>
      <c r="DP155"/>
      <c r="DQ155"/>
      <c r="DR155"/>
    </row>
    <row r="156" spans="7:122" ht="12.75">
      <c r="G156" s="135"/>
      <c r="I156" s="341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CV156"/>
      <c r="CW156"/>
      <c r="CX156"/>
      <c r="CY156"/>
      <c r="CZ156"/>
      <c r="DA156"/>
      <c r="DB156"/>
      <c r="DC156"/>
      <c r="DD156"/>
      <c r="DE156"/>
      <c r="DF156"/>
      <c r="DG156"/>
      <c r="DH156"/>
      <c r="DI156"/>
      <c r="DJ156"/>
      <c r="DK156"/>
      <c r="DL156"/>
      <c r="DM156"/>
      <c r="DN156"/>
      <c r="DO156"/>
      <c r="DP156"/>
      <c r="DQ156"/>
      <c r="DR156"/>
    </row>
    <row r="157" spans="1:122" ht="11.25" customHeight="1">
      <c r="A157" s="128" t="s">
        <v>308</v>
      </c>
      <c r="B157" s="128"/>
      <c r="C157" s="329"/>
      <c r="D157" s="329"/>
      <c r="E157" s="394" t="s">
        <v>315</v>
      </c>
      <c r="F157" s="394"/>
      <c r="I157" s="395"/>
      <c r="J157" s="396"/>
      <c r="K157" s="397"/>
      <c r="M157" s="395"/>
      <c r="P157" s="395"/>
      <c r="Q157" s="398"/>
      <c r="R157" s="39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  <c r="CW157"/>
      <c r="CX157"/>
      <c r="CY157"/>
      <c r="CZ157"/>
      <c r="DA157"/>
      <c r="DB157"/>
      <c r="DC157"/>
      <c r="DD157"/>
      <c r="DE157"/>
      <c r="DF157"/>
      <c r="DG157"/>
      <c r="DH157"/>
      <c r="DI157"/>
      <c r="DJ157"/>
      <c r="DK157"/>
      <c r="DL157"/>
      <c r="DM157"/>
      <c r="DN157"/>
      <c r="DO157"/>
      <c r="DP157"/>
      <c r="DQ157"/>
      <c r="DR157"/>
    </row>
    <row r="158" spans="1:122" ht="12.75">
      <c r="A158" s="892" t="s">
        <v>309</v>
      </c>
      <c r="B158" s="892"/>
      <c r="C158" s="892"/>
      <c r="D158" s="330"/>
      <c r="E158" s="892" t="s">
        <v>316</v>
      </c>
      <c r="F158" s="892"/>
      <c r="I158" s="395"/>
      <c r="J158" s="396"/>
      <c r="K158" s="397"/>
      <c r="L158" s="395"/>
      <c r="M158" s="397"/>
      <c r="N158" s="930"/>
      <c r="O158" s="930"/>
      <c r="P158" s="930"/>
      <c r="Q158" s="930"/>
      <c r="R158" s="930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  <c r="CM158"/>
      <c r="CN158"/>
      <c r="CO158"/>
      <c r="CP158"/>
      <c r="CQ158"/>
      <c r="CR158"/>
      <c r="CS158"/>
      <c r="CT158"/>
      <c r="CU158"/>
      <c r="CV158"/>
      <c r="CW158"/>
      <c r="CX158"/>
      <c r="CY158"/>
      <c r="CZ158"/>
      <c r="DA158"/>
      <c r="DB158"/>
      <c r="DC158"/>
      <c r="DD158"/>
      <c r="DE158"/>
      <c r="DF158"/>
      <c r="DG158"/>
      <c r="DH158"/>
      <c r="DI158"/>
      <c r="DJ158"/>
      <c r="DK158"/>
      <c r="DL158"/>
      <c r="DM158"/>
      <c r="DN158"/>
      <c r="DO158"/>
      <c r="DP158"/>
      <c r="DQ158"/>
      <c r="DR158"/>
    </row>
    <row r="159" spans="1:122" ht="12.75">
      <c r="A159" s="330" t="s">
        <v>525</v>
      </c>
      <c r="B159" s="330"/>
      <c r="C159" s="331"/>
      <c r="D159" s="331"/>
      <c r="E159" s="892" t="s">
        <v>1</v>
      </c>
      <c r="F159" s="892"/>
      <c r="J159" s="396"/>
      <c r="L159" s="395"/>
      <c r="N159" s="395"/>
      <c r="O159" s="395"/>
      <c r="P159" s="395"/>
      <c r="Q159" s="399"/>
      <c r="R159" s="395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  <c r="CV159"/>
      <c r="CW159"/>
      <c r="CX159"/>
      <c r="CY159"/>
      <c r="CZ159"/>
      <c r="DA159"/>
      <c r="DB159"/>
      <c r="DC159"/>
      <c r="DD159"/>
      <c r="DE159"/>
      <c r="DF159"/>
      <c r="DG159"/>
      <c r="DH159"/>
      <c r="DI159"/>
      <c r="DJ159"/>
      <c r="DK159"/>
      <c r="DL159"/>
      <c r="DM159"/>
      <c r="DN159"/>
      <c r="DO159"/>
      <c r="DP159"/>
      <c r="DQ159"/>
      <c r="DR159"/>
    </row>
    <row r="160" spans="1:122" ht="12.75">
      <c r="A160" s="128" t="s">
        <v>311</v>
      </c>
      <c r="B160" s="128"/>
      <c r="C160" s="329"/>
      <c r="D160" s="329"/>
      <c r="E160" s="400" t="s">
        <v>2</v>
      </c>
      <c r="Q160" s="139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  <c r="CL160"/>
      <c r="CM160"/>
      <c r="CN160"/>
      <c r="CO160"/>
      <c r="CP160"/>
      <c r="CQ160"/>
      <c r="CR160"/>
      <c r="CS160"/>
      <c r="CT160"/>
      <c r="CU160"/>
      <c r="CV160"/>
      <c r="CW160"/>
      <c r="CX160"/>
      <c r="CY160"/>
      <c r="CZ160"/>
      <c r="DA160"/>
      <c r="DB160"/>
      <c r="DC160"/>
      <c r="DD160"/>
      <c r="DE160"/>
      <c r="DF160"/>
      <c r="DG160"/>
      <c r="DH160"/>
      <c r="DI160"/>
      <c r="DJ160"/>
      <c r="DK160"/>
      <c r="DL160"/>
      <c r="DM160"/>
      <c r="DN160"/>
      <c r="DO160"/>
      <c r="DP160"/>
      <c r="DQ160"/>
      <c r="DR160"/>
    </row>
    <row r="161" spans="1:122" ht="12.75">
      <c r="A161" s="892" t="s">
        <v>312</v>
      </c>
      <c r="B161" s="892"/>
      <c r="C161" s="892"/>
      <c r="D161" s="330"/>
      <c r="E161" s="400" t="s">
        <v>3</v>
      </c>
      <c r="O161" s="401"/>
      <c r="P161" s="401"/>
      <c r="Q161" s="402"/>
      <c r="R161" s="40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  <c r="CJ161"/>
      <c r="CK161"/>
      <c r="CL161"/>
      <c r="CM161"/>
      <c r="CN161"/>
      <c r="CO161"/>
      <c r="CP161"/>
      <c r="CQ161"/>
      <c r="CR161"/>
      <c r="CS161"/>
      <c r="CT161"/>
      <c r="CU161"/>
      <c r="CV161"/>
      <c r="CW161"/>
      <c r="CX161"/>
      <c r="CY161"/>
      <c r="CZ161"/>
      <c r="DA161"/>
      <c r="DB161"/>
      <c r="DC161"/>
      <c r="DD161"/>
      <c r="DE161"/>
      <c r="DF161"/>
      <c r="DG161"/>
      <c r="DH161"/>
      <c r="DI161"/>
      <c r="DJ161"/>
      <c r="DK161"/>
      <c r="DL161"/>
      <c r="DM161"/>
      <c r="DN161"/>
      <c r="DO161"/>
      <c r="DP161"/>
      <c r="DQ161"/>
      <c r="DR161"/>
    </row>
    <row r="162" spans="1:122" ht="12.75" customHeight="1">
      <c r="A162" s="330" t="s">
        <v>313</v>
      </c>
      <c r="B162" s="330"/>
      <c r="C162" s="331"/>
      <c r="D162" s="331"/>
      <c r="E162" s="931" t="s">
        <v>4</v>
      </c>
      <c r="F162" s="931"/>
      <c r="G162" s="931"/>
      <c r="H162" s="931"/>
      <c r="I162" s="931"/>
      <c r="J162" s="931"/>
      <c r="K162" s="403"/>
      <c r="L162" s="403"/>
      <c r="M162" s="403"/>
      <c r="N162" s="403"/>
      <c r="O162" s="401"/>
      <c r="P162" s="401"/>
      <c r="Q162" s="402"/>
      <c r="R162" s="401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  <c r="CJ162"/>
      <c r="CK162"/>
      <c r="CL162"/>
      <c r="CM162"/>
      <c r="CN162"/>
      <c r="CO162"/>
      <c r="CP162"/>
      <c r="CQ162"/>
      <c r="CR162"/>
      <c r="CS162"/>
      <c r="CT162"/>
      <c r="CU162"/>
      <c r="CV162"/>
      <c r="CW162"/>
      <c r="CX162"/>
      <c r="CY162"/>
      <c r="CZ162"/>
      <c r="DA162"/>
      <c r="DB162"/>
      <c r="DC162"/>
      <c r="DD162"/>
      <c r="DE162"/>
      <c r="DF162"/>
      <c r="DG162"/>
      <c r="DH162"/>
      <c r="DI162"/>
      <c r="DJ162"/>
      <c r="DK162"/>
      <c r="DL162"/>
      <c r="DM162"/>
      <c r="DN162"/>
      <c r="DO162"/>
      <c r="DP162"/>
      <c r="DQ162"/>
      <c r="DR162"/>
    </row>
    <row r="163" spans="1:122" ht="12.75">
      <c r="A163" s="128" t="s">
        <v>314</v>
      </c>
      <c r="B163" s="128"/>
      <c r="C163" s="329"/>
      <c r="D163" s="329"/>
      <c r="E163" s="404"/>
      <c r="F163" s="404"/>
      <c r="G163" s="404"/>
      <c r="H163" s="404"/>
      <c r="I163" s="404"/>
      <c r="J163" s="404"/>
      <c r="K163" s="401"/>
      <c r="L163" s="402"/>
      <c r="M163" s="405"/>
      <c r="N163" s="401"/>
      <c r="O163" s="401"/>
      <c r="P163" s="401"/>
      <c r="Q163" s="402"/>
      <c r="R163" s="401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  <c r="CL163"/>
      <c r="CM163"/>
      <c r="CN163"/>
      <c r="CO163"/>
      <c r="CP163"/>
      <c r="CQ163"/>
      <c r="CR163"/>
      <c r="CS163"/>
      <c r="CT163"/>
      <c r="CU163"/>
      <c r="CV163"/>
      <c r="CW163"/>
      <c r="CX163"/>
      <c r="CY163"/>
      <c r="CZ163"/>
      <c r="DA163"/>
      <c r="DB163"/>
      <c r="DC163"/>
      <c r="DD163"/>
      <c r="DE163"/>
      <c r="DF163"/>
      <c r="DG163"/>
      <c r="DH163"/>
      <c r="DI163"/>
      <c r="DJ163"/>
      <c r="DK163"/>
      <c r="DL163"/>
      <c r="DM163"/>
      <c r="DN163"/>
      <c r="DO163"/>
      <c r="DP163"/>
      <c r="DQ163"/>
      <c r="DR163"/>
    </row>
    <row r="164" spans="1:122" ht="12.75">
      <c r="A164" s="892"/>
      <c r="B164" s="892"/>
      <c r="C164" s="892"/>
      <c r="D164" s="330"/>
      <c r="E164" s="404"/>
      <c r="F164" s="404"/>
      <c r="G164" s="404"/>
      <c r="H164" s="404"/>
      <c r="I164" s="404"/>
      <c r="J164" s="404"/>
      <c r="K164" s="401"/>
      <c r="L164" s="402"/>
      <c r="M164" s="401"/>
      <c r="N164" s="401"/>
      <c r="O164" s="401"/>
      <c r="P164" s="401"/>
      <c r="Q164" s="402"/>
      <c r="R164" s="401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  <c r="CS164"/>
      <c r="CT164"/>
      <c r="CU164"/>
      <c r="CV164"/>
      <c r="CW164"/>
      <c r="CX164"/>
      <c r="CY164"/>
      <c r="CZ164"/>
      <c r="DA164"/>
      <c r="DB164"/>
      <c r="DC164"/>
      <c r="DD164"/>
      <c r="DE164"/>
      <c r="DF164"/>
      <c r="DG164"/>
      <c r="DH164"/>
      <c r="DI164"/>
      <c r="DJ164"/>
      <c r="DK164"/>
      <c r="DL164"/>
      <c r="DM164"/>
      <c r="DN164"/>
      <c r="DO164"/>
      <c r="DP164"/>
      <c r="DQ164"/>
      <c r="DR164"/>
    </row>
    <row r="165" spans="1:122" ht="18" customHeight="1">
      <c r="A165" s="1" t="s">
        <v>290</v>
      </c>
      <c r="B165" s="1"/>
      <c r="C165" s="836" t="s">
        <v>5</v>
      </c>
      <c r="D165" s="836"/>
      <c r="E165" s="836"/>
      <c r="F165" s="836"/>
      <c r="G165" s="836"/>
      <c r="H165" s="836"/>
      <c r="I165" s="836"/>
      <c r="J165" s="836"/>
      <c r="K165" s="836"/>
      <c r="L165" s="836"/>
      <c r="M165" s="836"/>
      <c r="N165" s="836"/>
      <c r="O165" s="836"/>
      <c r="P165" s="836"/>
      <c r="Q165" s="836"/>
      <c r="R165" s="836"/>
      <c r="S165"/>
      <c r="T165"/>
      <c r="CO165"/>
      <c r="CP165"/>
      <c r="CQ165"/>
      <c r="CR165"/>
      <c r="CS165"/>
      <c r="CT165"/>
      <c r="CU165"/>
      <c r="CV165"/>
      <c r="CW165"/>
      <c r="CX165"/>
      <c r="CY165"/>
      <c r="CZ165"/>
      <c r="DA165"/>
      <c r="DB165"/>
      <c r="DC165"/>
      <c r="DD165"/>
      <c r="DE165"/>
      <c r="DF165"/>
      <c r="DG165"/>
      <c r="DH165"/>
      <c r="DI165"/>
      <c r="DJ165"/>
      <c r="DK165"/>
      <c r="DL165"/>
      <c r="DM165"/>
      <c r="DN165"/>
      <c r="DO165"/>
      <c r="DP165"/>
      <c r="DQ165"/>
      <c r="DR165"/>
    </row>
    <row r="166" spans="1:122" ht="12.75">
      <c r="A166" s="407"/>
      <c r="B166" s="407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407"/>
      <c r="S166"/>
      <c r="T166"/>
      <c r="CO166"/>
      <c r="CP166"/>
      <c r="CQ166"/>
      <c r="CR166"/>
      <c r="CS166"/>
      <c r="CT166"/>
      <c r="CU166"/>
      <c r="CV166"/>
      <c r="CW166"/>
      <c r="CX166"/>
      <c r="CY166"/>
      <c r="CZ166"/>
      <c r="DA166"/>
      <c r="DB166"/>
      <c r="DC166"/>
      <c r="DD166"/>
      <c r="DE166"/>
      <c r="DF166"/>
      <c r="DG166"/>
      <c r="DH166"/>
      <c r="DI166"/>
      <c r="DJ166"/>
      <c r="DK166"/>
      <c r="DL166"/>
      <c r="DM166"/>
      <c r="DN166"/>
      <c r="DO166"/>
      <c r="DP166"/>
      <c r="DQ166"/>
      <c r="DR166"/>
    </row>
    <row r="167" spans="1:122" ht="12.75">
      <c r="A167" s="4" t="s">
        <v>291</v>
      </c>
      <c r="B167" s="4"/>
      <c r="C167" s="868" t="s">
        <v>544</v>
      </c>
      <c r="D167" s="868"/>
      <c r="E167" s="868"/>
      <c r="F167" s="868"/>
      <c r="G167" s="868"/>
      <c r="H167" s="868"/>
      <c r="I167" s="868"/>
      <c r="J167" s="868"/>
      <c r="K167" s="868"/>
      <c r="L167" s="868"/>
      <c r="M167" s="868"/>
      <c r="N167" s="868"/>
      <c r="O167" s="868"/>
      <c r="P167" s="868"/>
      <c r="Q167" s="868"/>
      <c r="R167" s="868"/>
      <c r="S167"/>
      <c r="T167"/>
      <c r="CO167"/>
      <c r="CP167"/>
      <c r="CQ167"/>
      <c r="CR167"/>
      <c r="CS167"/>
      <c r="CT167"/>
      <c r="CU167"/>
      <c r="CV167"/>
      <c r="CW167"/>
      <c r="CX167"/>
      <c r="CY167"/>
      <c r="CZ167"/>
      <c r="DA167"/>
      <c r="DB167"/>
      <c r="DC167"/>
      <c r="DD167"/>
      <c r="DE167"/>
      <c r="DF167"/>
      <c r="DG167"/>
      <c r="DH167"/>
      <c r="DI167"/>
      <c r="DJ167"/>
      <c r="DK167"/>
      <c r="DL167"/>
      <c r="DM167"/>
      <c r="DN167"/>
      <c r="DO167"/>
      <c r="DP167"/>
      <c r="DQ167"/>
      <c r="DR167"/>
    </row>
    <row r="168" spans="1:122" ht="12.75" customHeight="1">
      <c r="A168" s="5"/>
      <c r="B168" s="5"/>
      <c r="C168" s="5"/>
      <c r="D168" s="5"/>
      <c r="E168" s="5"/>
      <c r="F168" s="5"/>
      <c r="G168" s="5"/>
      <c r="H168" s="5"/>
      <c r="I168" s="6"/>
      <c r="J168" s="5"/>
      <c r="K168" s="5"/>
      <c r="L168" s="5"/>
      <c r="M168" s="5"/>
      <c r="N168" s="5"/>
      <c r="O168" s="5"/>
      <c r="P168" s="5"/>
      <c r="Q168" s="5"/>
      <c r="R168" s="5"/>
      <c r="S168"/>
      <c r="T168"/>
      <c r="CO168"/>
      <c r="CP168"/>
      <c r="CQ168"/>
      <c r="CR168"/>
      <c r="CS168"/>
      <c r="CT168"/>
      <c r="CU168"/>
      <c r="CV168"/>
      <c r="CW168"/>
      <c r="CX168"/>
      <c r="CY168"/>
      <c r="CZ168"/>
      <c r="DA168"/>
      <c r="DB168"/>
      <c r="DC168"/>
      <c r="DD168"/>
      <c r="DE168"/>
      <c r="DF168"/>
      <c r="DG168"/>
      <c r="DH168"/>
      <c r="DI168"/>
      <c r="DJ168"/>
      <c r="DK168"/>
      <c r="DL168"/>
      <c r="DM168"/>
      <c r="DN168"/>
      <c r="DO168"/>
      <c r="DP168"/>
      <c r="DQ168"/>
      <c r="DR168"/>
    </row>
    <row r="169" spans="1:92" s="7" customFormat="1" ht="20.25" customHeight="1">
      <c r="A169" s="932" t="s">
        <v>292</v>
      </c>
      <c r="B169" s="932" t="s">
        <v>423</v>
      </c>
      <c r="C169" s="932" t="s">
        <v>293</v>
      </c>
      <c r="D169" s="932" t="s">
        <v>380</v>
      </c>
      <c r="E169" s="932" t="s">
        <v>294</v>
      </c>
      <c r="F169" s="932"/>
      <c r="G169" s="932"/>
      <c r="H169" s="932"/>
      <c r="I169" s="932" t="s">
        <v>295</v>
      </c>
      <c r="J169" s="932" t="s">
        <v>296</v>
      </c>
      <c r="K169" s="932" t="s">
        <v>297</v>
      </c>
      <c r="L169" s="932" t="s">
        <v>287</v>
      </c>
      <c r="M169" s="932" t="s">
        <v>289</v>
      </c>
      <c r="N169" s="932" t="s">
        <v>298</v>
      </c>
      <c r="O169" s="932" t="s">
        <v>299</v>
      </c>
      <c r="P169" s="932" t="s">
        <v>545</v>
      </c>
      <c r="Q169" s="932" t="s">
        <v>300</v>
      </c>
      <c r="R169" s="932" t="s">
        <v>301</v>
      </c>
      <c r="U169" s="76"/>
      <c r="V169" s="76"/>
      <c r="W169" s="76"/>
      <c r="X169" s="76"/>
      <c r="Y169" s="76"/>
      <c r="Z169" s="76"/>
      <c r="AA169" s="76"/>
      <c r="AB169" s="76"/>
      <c r="AC169" s="76"/>
      <c r="AD169" s="76"/>
      <c r="AE169" s="76"/>
      <c r="AF169" s="76"/>
      <c r="AG169" s="76"/>
      <c r="AH169" s="76"/>
      <c r="AI169" s="76"/>
      <c r="AJ169" s="76"/>
      <c r="AK169" s="76"/>
      <c r="AL169" s="76"/>
      <c r="AM169" s="76"/>
      <c r="AN169" s="76"/>
      <c r="AO169" s="76"/>
      <c r="AP169" s="76"/>
      <c r="AQ169" s="76"/>
      <c r="AR169" s="76"/>
      <c r="AS169" s="76"/>
      <c r="AT169" s="76"/>
      <c r="AU169" s="76"/>
      <c r="AV169" s="76"/>
      <c r="AW169" s="76"/>
      <c r="AX169" s="76"/>
      <c r="AY169" s="76"/>
      <c r="AZ169" s="76"/>
      <c r="BA169" s="76"/>
      <c r="BB169" s="76"/>
      <c r="BC169" s="76"/>
      <c r="BD169" s="76"/>
      <c r="BE169" s="76"/>
      <c r="BF169" s="76"/>
      <c r="BG169" s="76"/>
      <c r="BH169" s="76"/>
      <c r="BI169" s="76"/>
      <c r="BJ169" s="76"/>
      <c r="BK169" s="76"/>
      <c r="BL169" s="76"/>
      <c r="BM169" s="76"/>
      <c r="BN169" s="76"/>
      <c r="BO169" s="76"/>
      <c r="BP169" s="76"/>
      <c r="BQ169" s="76"/>
      <c r="BR169" s="76"/>
      <c r="BS169" s="76"/>
      <c r="BT169" s="76"/>
      <c r="BU169" s="76"/>
      <c r="BV169" s="76"/>
      <c r="BW169" s="76"/>
      <c r="BX169" s="76"/>
      <c r="BY169" s="76"/>
      <c r="BZ169" s="76"/>
      <c r="CA169" s="76"/>
      <c r="CB169" s="76"/>
      <c r="CC169" s="76"/>
      <c r="CD169" s="76"/>
      <c r="CE169" s="76"/>
      <c r="CF169" s="76"/>
      <c r="CG169" s="76"/>
      <c r="CH169" s="76"/>
      <c r="CI169" s="76"/>
      <c r="CJ169" s="76"/>
      <c r="CK169" s="76"/>
      <c r="CL169" s="76"/>
      <c r="CM169" s="76"/>
      <c r="CN169" s="76"/>
    </row>
    <row r="170" spans="1:92" s="7" customFormat="1" ht="40.5" customHeight="1">
      <c r="A170" s="932"/>
      <c r="B170" s="932"/>
      <c r="C170" s="932"/>
      <c r="D170" s="932"/>
      <c r="E170" s="348" t="s">
        <v>302</v>
      </c>
      <c r="F170" s="348" t="s">
        <v>303</v>
      </c>
      <c r="G170" s="348" t="s">
        <v>304</v>
      </c>
      <c r="H170" s="348" t="s">
        <v>305</v>
      </c>
      <c r="I170" s="932"/>
      <c r="J170" s="932"/>
      <c r="K170" s="932"/>
      <c r="L170" s="932"/>
      <c r="M170" s="932"/>
      <c r="N170" s="932"/>
      <c r="O170" s="932"/>
      <c r="P170" s="932"/>
      <c r="Q170" s="932"/>
      <c r="R170" s="932"/>
      <c r="U170" s="76"/>
      <c r="V170" s="76"/>
      <c r="W170" s="76"/>
      <c r="X170" s="76"/>
      <c r="Y170" s="76"/>
      <c r="Z170" s="76"/>
      <c r="AA170" s="76"/>
      <c r="AB170" s="76"/>
      <c r="AC170" s="76"/>
      <c r="AD170" s="76"/>
      <c r="AE170" s="76"/>
      <c r="AF170" s="76"/>
      <c r="AG170" s="76"/>
      <c r="AH170" s="76"/>
      <c r="AI170" s="76"/>
      <c r="AJ170" s="76"/>
      <c r="AK170" s="76"/>
      <c r="AL170" s="76"/>
      <c r="AM170" s="76"/>
      <c r="AN170" s="76"/>
      <c r="AO170" s="76"/>
      <c r="AP170" s="76"/>
      <c r="AQ170" s="76"/>
      <c r="AR170" s="76"/>
      <c r="AS170" s="76"/>
      <c r="AT170" s="76"/>
      <c r="AU170" s="76"/>
      <c r="AV170" s="76"/>
      <c r="AW170" s="76"/>
      <c r="AX170" s="76"/>
      <c r="AY170" s="76"/>
      <c r="AZ170" s="76"/>
      <c r="BA170" s="76"/>
      <c r="BB170" s="76"/>
      <c r="BC170" s="76"/>
      <c r="BD170" s="76"/>
      <c r="BE170" s="76"/>
      <c r="BF170" s="76"/>
      <c r="BG170" s="76"/>
      <c r="BH170" s="76"/>
      <c r="BI170" s="76"/>
      <c r="BJ170" s="76"/>
      <c r="BK170" s="76"/>
      <c r="BL170" s="76"/>
      <c r="BM170" s="76"/>
      <c r="BN170" s="76"/>
      <c r="BO170" s="76"/>
      <c r="BP170" s="76"/>
      <c r="BQ170" s="76"/>
      <c r="BR170" s="76"/>
      <c r="BS170" s="76"/>
      <c r="BT170" s="76"/>
      <c r="BU170" s="76"/>
      <c r="BV170" s="76"/>
      <c r="BW170" s="76"/>
      <c r="BX170" s="76"/>
      <c r="BY170" s="76"/>
      <c r="BZ170" s="76"/>
      <c r="CA170" s="76"/>
      <c r="CB170" s="76"/>
      <c r="CC170" s="76"/>
      <c r="CD170" s="76"/>
      <c r="CE170" s="76"/>
      <c r="CF170" s="76"/>
      <c r="CG170" s="76"/>
      <c r="CH170" s="76"/>
      <c r="CI170" s="76"/>
      <c r="CJ170" s="76"/>
      <c r="CK170" s="76"/>
      <c r="CL170" s="76"/>
      <c r="CM170" s="76"/>
      <c r="CN170" s="76"/>
    </row>
    <row r="171" spans="1:92" s="346" customFormat="1" ht="38.25" customHeight="1">
      <c r="A171" s="933">
        <v>7934449273</v>
      </c>
      <c r="B171" s="936" t="s">
        <v>6</v>
      </c>
      <c r="C171" s="939" t="s">
        <v>7</v>
      </c>
      <c r="D171" s="936" t="s">
        <v>8</v>
      </c>
      <c r="E171" s="940" t="s">
        <v>306</v>
      </c>
      <c r="F171" s="936"/>
      <c r="G171" s="936"/>
      <c r="H171" s="936"/>
      <c r="I171" s="936" t="s">
        <v>9</v>
      </c>
      <c r="J171" s="943"/>
      <c r="K171" s="936" t="s">
        <v>10</v>
      </c>
      <c r="L171" s="413">
        <v>3770263.73</v>
      </c>
      <c r="M171" s="370">
        <v>43664</v>
      </c>
      <c r="N171" s="370">
        <v>44081</v>
      </c>
      <c r="O171" s="370">
        <v>1141148</v>
      </c>
      <c r="P171" s="946" t="s">
        <v>11</v>
      </c>
      <c r="Q171" s="413">
        <v>3477578.26</v>
      </c>
      <c r="R171" s="414">
        <v>6</v>
      </c>
      <c r="U171" s="415"/>
      <c r="V171" s="415"/>
      <c r="W171" s="415"/>
      <c r="X171" s="415"/>
      <c r="Y171" s="415"/>
      <c r="Z171" s="415"/>
      <c r="AA171" s="415"/>
      <c r="AB171" s="415"/>
      <c r="AC171" s="415"/>
      <c r="AD171" s="415"/>
      <c r="AE171" s="415"/>
      <c r="AF171" s="415"/>
      <c r="AG171" s="415"/>
      <c r="AH171" s="415"/>
      <c r="AI171" s="415"/>
      <c r="AJ171" s="415"/>
      <c r="AK171" s="415"/>
      <c r="AL171" s="415"/>
      <c r="AM171" s="415"/>
      <c r="AN171" s="415"/>
      <c r="AO171" s="415"/>
      <c r="AP171" s="415"/>
      <c r="AQ171" s="415"/>
      <c r="AR171" s="415"/>
      <c r="AS171" s="415"/>
      <c r="AT171" s="415"/>
      <c r="AU171" s="415"/>
      <c r="AV171" s="415"/>
      <c r="AW171" s="415"/>
      <c r="AX171" s="415"/>
      <c r="AY171" s="415"/>
      <c r="AZ171" s="415"/>
      <c r="BA171" s="415"/>
      <c r="BB171" s="415"/>
      <c r="BC171" s="415"/>
      <c r="BD171" s="415"/>
      <c r="BE171" s="415"/>
      <c r="BF171" s="415"/>
      <c r="BG171" s="415"/>
      <c r="BH171" s="415"/>
      <c r="BI171" s="415"/>
      <c r="BJ171" s="415"/>
      <c r="BK171" s="415"/>
      <c r="BL171" s="415"/>
      <c r="BM171" s="415"/>
      <c r="BN171" s="415"/>
      <c r="BO171" s="415"/>
      <c r="BP171" s="415"/>
      <c r="BQ171" s="415"/>
      <c r="BR171" s="415"/>
      <c r="BS171" s="415"/>
      <c r="BT171" s="415"/>
      <c r="BU171" s="415"/>
      <c r="BV171" s="415"/>
      <c r="BW171" s="415"/>
      <c r="BX171" s="415"/>
      <c r="BY171" s="415"/>
      <c r="BZ171" s="415"/>
      <c r="CA171" s="415"/>
      <c r="CB171" s="415"/>
      <c r="CC171" s="415"/>
      <c r="CD171" s="415"/>
      <c r="CE171" s="415"/>
      <c r="CF171" s="415"/>
      <c r="CG171" s="415"/>
      <c r="CH171" s="415"/>
      <c r="CI171" s="415"/>
      <c r="CJ171" s="415"/>
      <c r="CK171" s="415"/>
      <c r="CL171" s="415"/>
      <c r="CM171" s="415"/>
      <c r="CN171" s="415"/>
    </row>
    <row r="172" spans="1:92" s="346" customFormat="1" ht="65.25" customHeight="1">
      <c r="A172" s="934"/>
      <c r="B172" s="937"/>
      <c r="C172" s="939"/>
      <c r="D172" s="937"/>
      <c r="E172" s="941"/>
      <c r="F172" s="937"/>
      <c r="G172" s="937"/>
      <c r="H172" s="937"/>
      <c r="I172" s="937"/>
      <c r="J172" s="944"/>
      <c r="K172" s="937"/>
      <c r="L172" s="413" t="s">
        <v>12</v>
      </c>
      <c r="M172" s="416"/>
      <c r="N172" s="416"/>
      <c r="O172" s="416"/>
      <c r="P172" s="947"/>
      <c r="Q172" s="417"/>
      <c r="R172" s="418"/>
      <c r="U172" s="415"/>
      <c r="V172" s="415"/>
      <c r="W172" s="415"/>
      <c r="X172" s="415"/>
      <c r="Y172" s="415"/>
      <c r="Z172" s="415"/>
      <c r="AA172" s="415"/>
      <c r="AB172" s="415"/>
      <c r="AC172" s="415"/>
      <c r="AD172" s="415"/>
      <c r="AE172" s="415"/>
      <c r="AF172" s="415"/>
      <c r="AG172" s="415"/>
      <c r="AH172" s="415"/>
      <c r="AI172" s="415"/>
      <c r="AJ172" s="415"/>
      <c r="AK172" s="415"/>
      <c r="AL172" s="415"/>
      <c r="AM172" s="415"/>
      <c r="AN172" s="415"/>
      <c r="AO172" s="415"/>
      <c r="AP172" s="415"/>
      <c r="AQ172" s="415"/>
      <c r="AR172" s="415"/>
      <c r="AS172" s="415"/>
      <c r="AT172" s="415"/>
      <c r="AU172" s="415"/>
      <c r="AV172" s="415"/>
      <c r="AW172" s="415"/>
      <c r="AX172" s="415"/>
      <c r="AY172" s="415"/>
      <c r="AZ172" s="415"/>
      <c r="BA172" s="415"/>
      <c r="BB172" s="415"/>
      <c r="BC172" s="415"/>
      <c r="BD172" s="415"/>
      <c r="BE172" s="415"/>
      <c r="BF172" s="415"/>
      <c r="BG172" s="415"/>
      <c r="BH172" s="415"/>
      <c r="BI172" s="415"/>
      <c r="BJ172" s="415"/>
      <c r="BK172" s="415"/>
      <c r="BL172" s="415"/>
      <c r="BM172" s="415"/>
      <c r="BN172" s="415"/>
      <c r="BO172" s="415"/>
      <c r="BP172" s="415"/>
      <c r="BQ172" s="415"/>
      <c r="BR172" s="415"/>
      <c r="BS172" s="415"/>
      <c r="BT172" s="415"/>
      <c r="BU172" s="415"/>
      <c r="BV172" s="415"/>
      <c r="BW172" s="415"/>
      <c r="BX172" s="415"/>
      <c r="BY172" s="415"/>
      <c r="BZ172" s="415"/>
      <c r="CA172" s="415"/>
      <c r="CB172" s="415"/>
      <c r="CC172" s="415"/>
      <c r="CD172" s="415"/>
      <c r="CE172" s="415"/>
      <c r="CF172" s="415"/>
      <c r="CG172" s="415"/>
      <c r="CH172" s="415"/>
      <c r="CI172" s="415"/>
      <c r="CJ172" s="415"/>
      <c r="CK172" s="415"/>
      <c r="CL172" s="415"/>
      <c r="CM172" s="415"/>
      <c r="CN172" s="415"/>
    </row>
    <row r="173" spans="1:92" s="346" customFormat="1" ht="27" customHeight="1">
      <c r="A173" s="934"/>
      <c r="B173" s="937"/>
      <c r="C173" s="372" t="s">
        <v>13</v>
      </c>
      <c r="D173" s="937"/>
      <c r="E173" s="941"/>
      <c r="F173" s="937"/>
      <c r="G173" s="937"/>
      <c r="H173" s="937"/>
      <c r="I173" s="937"/>
      <c r="J173" s="944"/>
      <c r="K173" s="937"/>
      <c r="L173" s="413">
        <v>167024.97</v>
      </c>
      <c r="M173" s="416"/>
      <c r="N173" s="416"/>
      <c r="O173" s="416"/>
      <c r="P173" s="947"/>
      <c r="Q173" s="419"/>
      <c r="R173" s="418"/>
      <c r="U173" s="415"/>
      <c r="V173" s="415"/>
      <c r="W173" s="415"/>
      <c r="X173" s="415"/>
      <c r="Y173" s="415"/>
      <c r="Z173" s="415"/>
      <c r="AA173" s="415"/>
      <c r="AB173" s="415"/>
      <c r="AC173" s="415"/>
      <c r="AD173" s="415"/>
      <c r="AE173" s="415"/>
      <c r="AF173" s="415"/>
      <c r="AG173" s="415"/>
      <c r="AH173" s="415"/>
      <c r="AI173" s="415"/>
      <c r="AJ173" s="415"/>
      <c r="AK173" s="415"/>
      <c r="AL173" s="415"/>
      <c r="AM173" s="415"/>
      <c r="AN173" s="415"/>
      <c r="AO173" s="415"/>
      <c r="AP173" s="415"/>
      <c r="AQ173" s="415"/>
      <c r="AR173" s="415"/>
      <c r="AS173" s="415"/>
      <c r="AT173" s="415"/>
      <c r="AU173" s="415"/>
      <c r="AV173" s="415"/>
      <c r="AW173" s="415"/>
      <c r="AX173" s="415"/>
      <c r="AY173" s="415"/>
      <c r="AZ173" s="415"/>
      <c r="BA173" s="415"/>
      <c r="BB173" s="415"/>
      <c r="BC173" s="415"/>
      <c r="BD173" s="415"/>
      <c r="BE173" s="415"/>
      <c r="BF173" s="415"/>
      <c r="BG173" s="415"/>
      <c r="BH173" s="415"/>
      <c r="BI173" s="415"/>
      <c r="BJ173" s="415"/>
      <c r="BK173" s="415"/>
      <c r="BL173" s="415"/>
      <c r="BM173" s="415"/>
      <c r="BN173" s="415"/>
      <c r="BO173" s="415"/>
      <c r="BP173" s="415"/>
      <c r="BQ173" s="415"/>
      <c r="BR173" s="415"/>
      <c r="BS173" s="415"/>
      <c r="BT173" s="415"/>
      <c r="BU173" s="415"/>
      <c r="BV173" s="415"/>
      <c r="BW173" s="415"/>
      <c r="BX173" s="415"/>
      <c r="BY173" s="415"/>
      <c r="BZ173" s="415"/>
      <c r="CA173" s="415"/>
      <c r="CB173" s="415"/>
      <c r="CC173" s="415"/>
      <c r="CD173" s="415"/>
      <c r="CE173" s="415"/>
      <c r="CF173" s="415"/>
      <c r="CG173" s="415"/>
      <c r="CH173" s="415"/>
      <c r="CI173" s="415"/>
      <c r="CJ173" s="415"/>
      <c r="CK173" s="415"/>
      <c r="CL173" s="415"/>
      <c r="CM173" s="415"/>
      <c r="CN173" s="415"/>
    </row>
    <row r="174" spans="1:92" s="346" customFormat="1" ht="22.5">
      <c r="A174" s="934"/>
      <c r="B174" s="937"/>
      <c r="C174" s="372" t="s">
        <v>14</v>
      </c>
      <c r="D174" s="937"/>
      <c r="E174" s="941"/>
      <c r="F174" s="937"/>
      <c r="G174" s="937"/>
      <c r="H174" s="937"/>
      <c r="I174" s="937"/>
      <c r="J174" s="944"/>
      <c r="K174" s="937"/>
      <c r="L174" s="420">
        <v>316682.87</v>
      </c>
      <c r="M174" s="416"/>
      <c r="N174" s="416"/>
      <c r="O174" s="416"/>
      <c r="P174" s="947"/>
      <c r="Q174" s="419"/>
      <c r="R174" s="418"/>
      <c r="U174" s="415"/>
      <c r="V174" s="415"/>
      <c r="W174" s="415"/>
      <c r="X174" s="415"/>
      <c r="Y174" s="415"/>
      <c r="Z174" s="415"/>
      <c r="AA174" s="415"/>
      <c r="AB174" s="415"/>
      <c r="AC174" s="415"/>
      <c r="AD174" s="415"/>
      <c r="AE174" s="415"/>
      <c r="AF174" s="415"/>
      <c r="AG174" s="415"/>
      <c r="AH174" s="415"/>
      <c r="AI174" s="415"/>
      <c r="AJ174" s="415"/>
      <c r="AK174" s="415"/>
      <c r="AL174" s="415"/>
      <c r="AM174" s="415"/>
      <c r="AN174" s="415"/>
      <c r="AO174" s="415"/>
      <c r="AP174" s="415"/>
      <c r="AQ174" s="415"/>
      <c r="AR174" s="415"/>
      <c r="AS174" s="415"/>
      <c r="AT174" s="415"/>
      <c r="AU174" s="415"/>
      <c r="AV174" s="415"/>
      <c r="AW174" s="415"/>
      <c r="AX174" s="415"/>
      <c r="AY174" s="415"/>
      <c r="AZ174" s="415"/>
      <c r="BA174" s="415"/>
      <c r="BB174" s="415"/>
      <c r="BC174" s="415"/>
      <c r="BD174" s="415"/>
      <c r="BE174" s="415"/>
      <c r="BF174" s="415"/>
      <c r="BG174" s="415"/>
      <c r="BH174" s="415"/>
      <c r="BI174" s="415"/>
      <c r="BJ174" s="415"/>
      <c r="BK174" s="415"/>
      <c r="BL174" s="415"/>
      <c r="BM174" s="415"/>
      <c r="BN174" s="415"/>
      <c r="BO174" s="415"/>
      <c r="BP174" s="415"/>
      <c r="BQ174" s="415"/>
      <c r="BR174" s="415"/>
      <c r="BS174" s="415"/>
      <c r="BT174" s="415"/>
      <c r="BU174" s="415"/>
      <c r="BV174" s="415"/>
      <c r="BW174" s="415"/>
      <c r="BX174" s="415"/>
      <c r="BY174" s="415"/>
      <c r="BZ174" s="415"/>
      <c r="CA174" s="415"/>
      <c r="CB174" s="415"/>
      <c r="CC174" s="415"/>
      <c r="CD174" s="415"/>
      <c r="CE174" s="415"/>
      <c r="CF174" s="415"/>
      <c r="CG174" s="415"/>
      <c r="CH174" s="415"/>
      <c r="CI174" s="415"/>
      <c r="CJ174" s="415"/>
      <c r="CK174" s="415"/>
      <c r="CL174" s="415"/>
      <c r="CM174" s="415"/>
      <c r="CN174" s="415"/>
    </row>
    <row r="175" spans="1:92" s="346" customFormat="1" ht="22.5">
      <c r="A175" s="934"/>
      <c r="B175" s="937"/>
      <c r="C175" s="372" t="s">
        <v>15</v>
      </c>
      <c r="D175" s="937"/>
      <c r="E175" s="941"/>
      <c r="F175" s="937"/>
      <c r="G175" s="937"/>
      <c r="H175" s="937"/>
      <c r="I175" s="937"/>
      <c r="J175" s="944"/>
      <c r="K175" s="937"/>
      <c r="L175" s="420">
        <v>147172.43</v>
      </c>
      <c r="M175" s="416"/>
      <c r="N175" s="416"/>
      <c r="O175" s="416"/>
      <c r="P175" s="947"/>
      <c r="Q175" s="419"/>
      <c r="R175" s="418"/>
      <c r="U175" s="415"/>
      <c r="V175" s="415"/>
      <c r="W175" s="415"/>
      <c r="X175" s="415"/>
      <c r="Y175" s="415"/>
      <c r="Z175" s="415"/>
      <c r="AA175" s="415"/>
      <c r="AB175" s="415"/>
      <c r="AC175" s="415"/>
      <c r="AD175" s="415"/>
      <c r="AE175" s="415"/>
      <c r="AF175" s="415"/>
      <c r="AG175" s="415"/>
      <c r="AH175" s="415"/>
      <c r="AI175" s="415"/>
      <c r="AJ175" s="415"/>
      <c r="AK175" s="415"/>
      <c r="AL175" s="415"/>
      <c r="AM175" s="415"/>
      <c r="AN175" s="415"/>
      <c r="AO175" s="415"/>
      <c r="AP175" s="415"/>
      <c r="AQ175" s="415"/>
      <c r="AR175" s="415"/>
      <c r="AS175" s="415"/>
      <c r="AT175" s="415"/>
      <c r="AU175" s="415"/>
      <c r="AV175" s="415"/>
      <c r="AW175" s="415"/>
      <c r="AX175" s="415"/>
      <c r="AY175" s="415"/>
      <c r="AZ175" s="415"/>
      <c r="BA175" s="415"/>
      <c r="BB175" s="415"/>
      <c r="BC175" s="415"/>
      <c r="BD175" s="415"/>
      <c r="BE175" s="415"/>
      <c r="BF175" s="415"/>
      <c r="BG175" s="415"/>
      <c r="BH175" s="415"/>
      <c r="BI175" s="415"/>
      <c r="BJ175" s="415"/>
      <c r="BK175" s="415"/>
      <c r="BL175" s="415"/>
      <c r="BM175" s="415"/>
      <c r="BN175" s="415"/>
      <c r="BO175" s="415"/>
      <c r="BP175" s="415"/>
      <c r="BQ175" s="415"/>
      <c r="BR175" s="415"/>
      <c r="BS175" s="415"/>
      <c r="BT175" s="415"/>
      <c r="BU175" s="415"/>
      <c r="BV175" s="415"/>
      <c r="BW175" s="415"/>
      <c r="BX175" s="415"/>
      <c r="BY175" s="415"/>
      <c r="BZ175" s="415"/>
      <c r="CA175" s="415"/>
      <c r="CB175" s="415"/>
      <c r="CC175" s="415"/>
      <c r="CD175" s="415"/>
      <c r="CE175" s="415"/>
      <c r="CF175" s="415"/>
      <c r="CG175" s="415"/>
      <c r="CH175" s="415"/>
      <c r="CI175" s="415"/>
      <c r="CJ175" s="415"/>
      <c r="CK175" s="415"/>
      <c r="CL175" s="415"/>
      <c r="CM175" s="415"/>
      <c r="CN175" s="415"/>
    </row>
    <row r="176" spans="1:92" s="346" customFormat="1" ht="13.5" customHeight="1">
      <c r="A176" s="934"/>
      <c r="B176" s="937"/>
      <c r="C176" s="372" t="s">
        <v>16</v>
      </c>
      <c r="D176" s="937"/>
      <c r="E176" s="941"/>
      <c r="F176" s="937"/>
      <c r="G176" s="937"/>
      <c r="H176" s="937"/>
      <c r="I176" s="937"/>
      <c r="J176" s="944"/>
      <c r="K176" s="937"/>
      <c r="L176" s="413">
        <v>30452.05</v>
      </c>
      <c r="M176" s="416"/>
      <c r="N176" s="416"/>
      <c r="O176" s="416"/>
      <c r="P176" s="947"/>
      <c r="Q176" s="421" t="s">
        <v>17</v>
      </c>
      <c r="R176" s="418">
        <v>12</v>
      </c>
      <c r="U176" s="415"/>
      <c r="V176" s="415"/>
      <c r="W176" s="415"/>
      <c r="X176" s="415"/>
      <c r="Y176" s="415"/>
      <c r="Z176" s="415"/>
      <c r="AA176" s="415"/>
      <c r="AB176" s="415"/>
      <c r="AC176" s="415"/>
      <c r="AD176" s="415"/>
      <c r="AE176" s="415"/>
      <c r="AF176" s="415"/>
      <c r="AG176" s="415"/>
      <c r="AH176" s="415"/>
      <c r="AI176" s="415"/>
      <c r="AJ176" s="415"/>
      <c r="AK176" s="415"/>
      <c r="AL176" s="415"/>
      <c r="AM176" s="415"/>
      <c r="AN176" s="415"/>
      <c r="AO176" s="415"/>
      <c r="AP176" s="415"/>
      <c r="AQ176" s="415"/>
      <c r="AR176" s="415"/>
      <c r="AS176" s="415"/>
      <c r="AT176" s="415"/>
      <c r="AU176" s="415"/>
      <c r="AV176" s="415"/>
      <c r="AW176" s="415"/>
      <c r="AX176" s="415"/>
      <c r="AY176" s="415"/>
      <c r="AZ176" s="415"/>
      <c r="BA176" s="415"/>
      <c r="BB176" s="415"/>
      <c r="BC176" s="415"/>
      <c r="BD176" s="415"/>
      <c r="BE176" s="415"/>
      <c r="BF176" s="415"/>
      <c r="BG176" s="415"/>
      <c r="BH176" s="415"/>
      <c r="BI176" s="415"/>
      <c r="BJ176" s="415"/>
      <c r="BK176" s="415"/>
      <c r="BL176" s="415"/>
      <c r="BM176" s="415"/>
      <c r="BN176" s="415"/>
      <c r="BO176" s="415"/>
      <c r="BP176" s="415"/>
      <c r="BQ176" s="415"/>
      <c r="BR176" s="415"/>
      <c r="BS176" s="415"/>
      <c r="BT176" s="415"/>
      <c r="BU176" s="415"/>
      <c r="BV176" s="415"/>
      <c r="BW176" s="415"/>
      <c r="BX176" s="415"/>
      <c r="BY176" s="415"/>
      <c r="BZ176" s="415"/>
      <c r="CA176" s="415"/>
      <c r="CB176" s="415"/>
      <c r="CC176" s="415"/>
      <c r="CD176" s="415"/>
      <c r="CE176" s="415"/>
      <c r="CF176" s="415"/>
      <c r="CG176" s="415"/>
      <c r="CH176" s="415"/>
      <c r="CI176" s="415"/>
      <c r="CJ176" s="415"/>
      <c r="CK176" s="415"/>
      <c r="CL176" s="415"/>
      <c r="CM176" s="415"/>
      <c r="CN176" s="415"/>
    </row>
    <row r="177" spans="1:92" s="346" customFormat="1" ht="22.5">
      <c r="A177" s="934"/>
      <c r="B177" s="937"/>
      <c r="C177" s="372" t="s">
        <v>18</v>
      </c>
      <c r="D177" s="937"/>
      <c r="E177" s="941"/>
      <c r="F177" s="937"/>
      <c r="G177" s="937"/>
      <c r="H177" s="937"/>
      <c r="I177" s="937"/>
      <c r="J177" s="944"/>
      <c r="K177" s="937"/>
      <c r="L177" s="413">
        <v>101740.82</v>
      </c>
      <c r="M177" s="416"/>
      <c r="N177" s="416"/>
      <c r="O177" s="416"/>
      <c r="P177" s="947"/>
      <c r="Q177" s="421" t="s">
        <v>19</v>
      </c>
      <c r="R177" s="418">
        <v>13</v>
      </c>
      <c r="U177" s="415"/>
      <c r="V177" s="415"/>
      <c r="W177" s="415"/>
      <c r="X177" s="415"/>
      <c r="Y177" s="415"/>
      <c r="Z177" s="415"/>
      <c r="AA177" s="415"/>
      <c r="AB177" s="415"/>
      <c r="AC177" s="415"/>
      <c r="AD177" s="415"/>
      <c r="AE177" s="415"/>
      <c r="AF177" s="415"/>
      <c r="AG177" s="415"/>
      <c r="AH177" s="415"/>
      <c r="AI177" s="415"/>
      <c r="AJ177" s="415"/>
      <c r="AK177" s="415"/>
      <c r="AL177" s="415"/>
      <c r="AM177" s="415"/>
      <c r="AN177" s="415"/>
      <c r="AO177" s="415"/>
      <c r="AP177" s="415"/>
      <c r="AQ177" s="415"/>
      <c r="AR177" s="415"/>
      <c r="AS177" s="415"/>
      <c r="AT177" s="415"/>
      <c r="AU177" s="415"/>
      <c r="AV177" s="415"/>
      <c r="AW177" s="415"/>
      <c r="AX177" s="415"/>
      <c r="AY177" s="415"/>
      <c r="AZ177" s="415"/>
      <c r="BA177" s="415"/>
      <c r="BB177" s="415"/>
      <c r="BC177" s="415"/>
      <c r="BD177" s="415"/>
      <c r="BE177" s="415"/>
      <c r="BF177" s="415"/>
      <c r="BG177" s="415"/>
      <c r="BH177" s="415"/>
      <c r="BI177" s="415"/>
      <c r="BJ177" s="415"/>
      <c r="BK177" s="415"/>
      <c r="BL177" s="415"/>
      <c r="BM177" s="415"/>
      <c r="BN177" s="415"/>
      <c r="BO177" s="415"/>
      <c r="BP177" s="415"/>
      <c r="BQ177" s="415"/>
      <c r="BR177" s="415"/>
      <c r="BS177" s="415"/>
      <c r="BT177" s="415"/>
      <c r="BU177" s="415"/>
      <c r="BV177" s="415"/>
      <c r="BW177" s="415"/>
      <c r="BX177" s="415"/>
      <c r="BY177" s="415"/>
      <c r="BZ177" s="415"/>
      <c r="CA177" s="415"/>
      <c r="CB177" s="415"/>
      <c r="CC177" s="415"/>
      <c r="CD177" s="415"/>
      <c r="CE177" s="415"/>
      <c r="CF177" s="415"/>
      <c r="CG177" s="415"/>
      <c r="CH177" s="415"/>
      <c r="CI177" s="415"/>
      <c r="CJ177" s="415"/>
      <c r="CK177" s="415"/>
      <c r="CL177" s="415"/>
      <c r="CM177" s="415"/>
      <c r="CN177" s="415"/>
    </row>
    <row r="178" spans="1:92" s="346" customFormat="1" ht="16.5" customHeight="1">
      <c r="A178" s="934"/>
      <c r="B178" s="937"/>
      <c r="C178" s="372" t="s">
        <v>20</v>
      </c>
      <c r="D178" s="937"/>
      <c r="E178" s="941"/>
      <c r="F178" s="937"/>
      <c r="G178" s="937"/>
      <c r="H178" s="937"/>
      <c r="I178" s="937"/>
      <c r="J178" s="944"/>
      <c r="K178" s="937"/>
      <c r="L178" s="413">
        <v>83493.72</v>
      </c>
      <c r="M178" s="416"/>
      <c r="N178" s="416"/>
      <c r="O178" s="416"/>
      <c r="P178" s="947"/>
      <c r="Q178" s="413">
        <v>83493.72</v>
      </c>
      <c r="R178" s="418">
        <v>13</v>
      </c>
      <c r="U178" s="415"/>
      <c r="V178" s="415"/>
      <c r="W178" s="415"/>
      <c r="X178" s="415"/>
      <c r="Y178" s="415"/>
      <c r="Z178" s="415"/>
      <c r="AA178" s="415"/>
      <c r="AB178" s="415"/>
      <c r="AC178" s="415"/>
      <c r="AD178" s="415"/>
      <c r="AE178" s="415"/>
      <c r="AF178" s="415"/>
      <c r="AG178" s="415"/>
      <c r="AH178" s="415"/>
      <c r="AI178" s="415"/>
      <c r="AJ178" s="415"/>
      <c r="AK178" s="415"/>
      <c r="AL178" s="415"/>
      <c r="AM178" s="415"/>
      <c r="AN178" s="415"/>
      <c r="AO178" s="415"/>
      <c r="AP178" s="415"/>
      <c r="AQ178" s="415"/>
      <c r="AR178" s="415"/>
      <c r="AS178" s="415"/>
      <c r="AT178" s="415"/>
      <c r="AU178" s="415"/>
      <c r="AV178" s="415"/>
      <c r="AW178" s="415"/>
      <c r="AX178" s="415"/>
      <c r="AY178" s="415"/>
      <c r="AZ178" s="415"/>
      <c r="BA178" s="415"/>
      <c r="BB178" s="415"/>
      <c r="BC178" s="415"/>
      <c r="BD178" s="415"/>
      <c r="BE178" s="415"/>
      <c r="BF178" s="415"/>
      <c r="BG178" s="415"/>
      <c r="BH178" s="415"/>
      <c r="BI178" s="415"/>
      <c r="BJ178" s="415"/>
      <c r="BK178" s="415"/>
      <c r="BL178" s="415"/>
      <c r="BM178" s="415"/>
      <c r="BN178" s="415"/>
      <c r="BO178" s="415"/>
      <c r="BP178" s="415"/>
      <c r="BQ178" s="415"/>
      <c r="BR178" s="415"/>
      <c r="BS178" s="415"/>
      <c r="BT178" s="415"/>
      <c r="BU178" s="415"/>
      <c r="BV178" s="415"/>
      <c r="BW178" s="415"/>
      <c r="BX178" s="415"/>
      <c r="BY178" s="415"/>
      <c r="BZ178" s="415"/>
      <c r="CA178" s="415"/>
      <c r="CB178" s="415"/>
      <c r="CC178" s="415"/>
      <c r="CD178" s="415"/>
      <c r="CE178" s="415"/>
      <c r="CF178" s="415"/>
      <c r="CG178" s="415"/>
      <c r="CH178" s="415"/>
      <c r="CI178" s="415"/>
      <c r="CJ178" s="415"/>
      <c r="CK178" s="415"/>
      <c r="CL178" s="415"/>
      <c r="CM178" s="415"/>
      <c r="CN178" s="415"/>
    </row>
    <row r="179" spans="1:92" s="346" customFormat="1" ht="18.75" customHeight="1">
      <c r="A179" s="934"/>
      <c r="B179" s="937"/>
      <c r="C179" s="372" t="s">
        <v>21</v>
      </c>
      <c r="D179" s="937"/>
      <c r="E179" s="941"/>
      <c r="F179" s="937"/>
      <c r="G179" s="937"/>
      <c r="H179" s="937"/>
      <c r="I179" s="937"/>
      <c r="J179" s="944"/>
      <c r="K179" s="937"/>
      <c r="L179" s="413">
        <v>95420.81</v>
      </c>
      <c r="M179" s="370"/>
      <c r="N179" s="370"/>
      <c r="O179" s="370"/>
      <c r="P179" s="947"/>
      <c r="Q179" s="413">
        <v>95420.81</v>
      </c>
      <c r="R179" s="418" t="s">
        <v>22</v>
      </c>
      <c r="U179" s="415"/>
      <c r="V179" s="415"/>
      <c r="W179" s="415"/>
      <c r="X179" s="415"/>
      <c r="Y179" s="415"/>
      <c r="Z179" s="415"/>
      <c r="AA179" s="415"/>
      <c r="AB179" s="415"/>
      <c r="AC179" s="415"/>
      <c r="AD179" s="415"/>
      <c r="AE179" s="415"/>
      <c r="AF179" s="415"/>
      <c r="AG179" s="415"/>
      <c r="AH179" s="415"/>
      <c r="AI179" s="415"/>
      <c r="AJ179" s="415"/>
      <c r="AK179" s="415"/>
      <c r="AL179" s="415"/>
      <c r="AM179" s="415"/>
      <c r="AN179" s="415"/>
      <c r="AO179" s="415"/>
      <c r="AP179" s="415"/>
      <c r="AQ179" s="415"/>
      <c r="AR179" s="415"/>
      <c r="AS179" s="415"/>
      <c r="AT179" s="415"/>
      <c r="AU179" s="415"/>
      <c r="AV179" s="415"/>
      <c r="AW179" s="415"/>
      <c r="AX179" s="415"/>
      <c r="AY179" s="415"/>
      <c r="AZ179" s="415"/>
      <c r="BA179" s="415"/>
      <c r="BB179" s="415"/>
      <c r="BC179" s="415"/>
      <c r="BD179" s="415"/>
      <c r="BE179" s="415"/>
      <c r="BF179" s="415"/>
      <c r="BG179" s="415"/>
      <c r="BH179" s="415"/>
      <c r="BI179" s="415"/>
      <c r="BJ179" s="415"/>
      <c r="BK179" s="415"/>
      <c r="BL179" s="415"/>
      <c r="BM179" s="415"/>
      <c r="BN179" s="415"/>
      <c r="BO179" s="415"/>
      <c r="BP179" s="415"/>
      <c r="BQ179" s="415"/>
      <c r="BR179" s="415"/>
      <c r="BS179" s="415"/>
      <c r="BT179" s="415"/>
      <c r="BU179" s="415"/>
      <c r="BV179" s="415"/>
      <c r="BW179" s="415"/>
      <c r="BX179" s="415"/>
      <c r="BY179" s="415"/>
      <c r="BZ179" s="415"/>
      <c r="CA179" s="415"/>
      <c r="CB179" s="415"/>
      <c r="CC179" s="415"/>
      <c r="CD179" s="415"/>
      <c r="CE179" s="415"/>
      <c r="CF179" s="415"/>
      <c r="CG179" s="415"/>
      <c r="CH179" s="415"/>
      <c r="CI179" s="415"/>
      <c r="CJ179" s="415"/>
      <c r="CK179" s="415"/>
      <c r="CL179" s="415"/>
      <c r="CM179" s="415"/>
      <c r="CN179" s="415"/>
    </row>
    <row r="180" spans="1:92" s="346" customFormat="1" ht="18.75" customHeight="1">
      <c r="A180" s="934"/>
      <c r="B180" s="937"/>
      <c r="C180" s="372" t="s">
        <v>21</v>
      </c>
      <c r="D180" s="937"/>
      <c r="E180" s="941"/>
      <c r="F180" s="937"/>
      <c r="G180" s="937"/>
      <c r="H180" s="937"/>
      <c r="I180" s="937"/>
      <c r="J180" s="944"/>
      <c r="K180" s="937"/>
      <c r="L180" s="413">
        <v>85631.08</v>
      </c>
      <c r="M180" s="370"/>
      <c r="N180" s="370"/>
      <c r="O180" s="370"/>
      <c r="P180" s="947"/>
      <c r="Q180" s="413">
        <v>85631.08</v>
      </c>
      <c r="R180" s="418" t="s">
        <v>22</v>
      </c>
      <c r="U180" s="415"/>
      <c r="V180" s="415"/>
      <c r="W180" s="415"/>
      <c r="X180" s="415"/>
      <c r="Y180" s="415"/>
      <c r="Z180" s="415"/>
      <c r="AA180" s="415"/>
      <c r="AB180" s="415"/>
      <c r="AC180" s="415"/>
      <c r="AD180" s="415"/>
      <c r="AE180" s="415"/>
      <c r="AF180" s="415"/>
      <c r="AG180" s="415"/>
      <c r="AH180" s="415"/>
      <c r="AI180" s="415"/>
      <c r="AJ180" s="415"/>
      <c r="AK180" s="415"/>
      <c r="AL180" s="415"/>
      <c r="AM180" s="415"/>
      <c r="AN180" s="415"/>
      <c r="AO180" s="415"/>
      <c r="AP180" s="415"/>
      <c r="AQ180" s="415"/>
      <c r="AR180" s="415"/>
      <c r="AS180" s="415"/>
      <c r="AT180" s="415"/>
      <c r="AU180" s="415"/>
      <c r="AV180" s="415"/>
      <c r="AW180" s="415"/>
      <c r="AX180" s="415"/>
      <c r="AY180" s="415"/>
      <c r="AZ180" s="415"/>
      <c r="BA180" s="415"/>
      <c r="BB180" s="415"/>
      <c r="BC180" s="415"/>
      <c r="BD180" s="415"/>
      <c r="BE180" s="415"/>
      <c r="BF180" s="415"/>
      <c r="BG180" s="415"/>
      <c r="BH180" s="415"/>
      <c r="BI180" s="415"/>
      <c r="BJ180" s="415"/>
      <c r="BK180" s="415"/>
      <c r="BL180" s="415"/>
      <c r="BM180" s="415"/>
      <c r="BN180" s="415"/>
      <c r="BO180" s="415"/>
      <c r="BP180" s="415"/>
      <c r="BQ180" s="415"/>
      <c r="BR180" s="415"/>
      <c r="BS180" s="415"/>
      <c r="BT180" s="415"/>
      <c r="BU180" s="415"/>
      <c r="BV180" s="415"/>
      <c r="BW180" s="415"/>
      <c r="BX180" s="415"/>
      <c r="BY180" s="415"/>
      <c r="BZ180" s="415"/>
      <c r="CA180" s="415"/>
      <c r="CB180" s="415"/>
      <c r="CC180" s="415"/>
      <c r="CD180" s="415"/>
      <c r="CE180" s="415"/>
      <c r="CF180" s="415"/>
      <c r="CG180" s="415"/>
      <c r="CH180" s="415"/>
      <c r="CI180" s="415"/>
      <c r="CJ180" s="415"/>
      <c r="CK180" s="415"/>
      <c r="CL180" s="415"/>
      <c r="CM180" s="415"/>
      <c r="CN180" s="415"/>
    </row>
    <row r="181" spans="1:92" s="346" customFormat="1" ht="18.75" customHeight="1">
      <c r="A181" s="934"/>
      <c r="B181" s="937"/>
      <c r="C181" s="372" t="s">
        <v>21</v>
      </c>
      <c r="D181" s="937"/>
      <c r="E181" s="941"/>
      <c r="F181" s="937"/>
      <c r="G181" s="937"/>
      <c r="H181" s="937"/>
      <c r="I181" s="937"/>
      <c r="J181" s="944"/>
      <c r="K181" s="937"/>
      <c r="L181" s="413">
        <v>83122.08</v>
      </c>
      <c r="M181" s="370"/>
      <c r="N181" s="370"/>
      <c r="O181" s="370"/>
      <c r="P181" s="947"/>
      <c r="Q181" s="413">
        <v>83122.08</v>
      </c>
      <c r="R181" s="418" t="s">
        <v>22</v>
      </c>
      <c r="U181" s="415"/>
      <c r="V181" s="415"/>
      <c r="W181" s="415"/>
      <c r="X181" s="415"/>
      <c r="Y181" s="415"/>
      <c r="Z181" s="415"/>
      <c r="AA181" s="415"/>
      <c r="AB181" s="415"/>
      <c r="AC181" s="415"/>
      <c r="AD181" s="415"/>
      <c r="AE181" s="415"/>
      <c r="AF181" s="415"/>
      <c r="AG181" s="415"/>
      <c r="AH181" s="415"/>
      <c r="AI181" s="415"/>
      <c r="AJ181" s="415"/>
      <c r="AK181" s="415"/>
      <c r="AL181" s="415"/>
      <c r="AM181" s="415"/>
      <c r="AN181" s="415"/>
      <c r="AO181" s="415"/>
      <c r="AP181" s="415"/>
      <c r="AQ181" s="415"/>
      <c r="AR181" s="415"/>
      <c r="AS181" s="415"/>
      <c r="AT181" s="415"/>
      <c r="AU181" s="415"/>
      <c r="AV181" s="415"/>
      <c r="AW181" s="415"/>
      <c r="AX181" s="415"/>
      <c r="AY181" s="415"/>
      <c r="AZ181" s="415"/>
      <c r="BA181" s="415"/>
      <c r="BB181" s="415"/>
      <c r="BC181" s="415"/>
      <c r="BD181" s="415"/>
      <c r="BE181" s="415"/>
      <c r="BF181" s="415"/>
      <c r="BG181" s="415"/>
      <c r="BH181" s="415"/>
      <c r="BI181" s="415"/>
      <c r="BJ181" s="415"/>
      <c r="BK181" s="415"/>
      <c r="BL181" s="415"/>
      <c r="BM181" s="415"/>
      <c r="BN181" s="415"/>
      <c r="BO181" s="415"/>
      <c r="BP181" s="415"/>
      <c r="BQ181" s="415"/>
      <c r="BR181" s="415"/>
      <c r="BS181" s="415"/>
      <c r="BT181" s="415"/>
      <c r="BU181" s="415"/>
      <c r="BV181" s="415"/>
      <c r="BW181" s="415"/>
      <c r="BX181" s="415"/>
      <c r="BY181" s="415"/>
      <c r="BZ181" s="415"/>
      <c r="CA181" s="415"/>
      <c r="CB181" s="415"/>
      <c r="CC181" s="415"/>
      <c r="CD181" s="415"/>
      <c r="CE181" s="415"/>
      <c r="CF181" s="415"/>
      <c r="CG181" s="415"/>
      <c r="CH181" s="415"/>
      <c r="CI181" s="415"/>
      <c r="CJ181" s="415"/>
      <c r="CK181" s="415"/>
      <c r="CL181" s="415"/>
      <c r="CM181" s="415"/>
      <c r="CN181" s="415"/>
    </row>
    <row r="182" spans="1:92" s="346" customFormat="1" ht="18.75" customHeight="1">
      <c r="A182" s="935"/>
      <c r="B182" s="938"/>
      <c r="C182" s="372" t="s">
        <v>21</v>
      </c>
      <c r="D182" s="938"/>
      <c r="E182" s="942"/>
      <c r="F182" s="938"/>
      <c r="G182" s="938"/>
      <c r="H182" s="938"/>
      <c r="I182" s="938"/>
      <c r="J182" s="945"/>
      <c r="K182" s="938"/>
      <c r="L182" s="413">
        <v>76089.35</v>
      </c>
      <c r="M182" s="370"/>
      <c r="N182" s="370"/>
      <c r="O182" s="370"/>
      <c r="P182" s="948"/>
      <c r="Q182" s="413">
        <v>76089.35</v>
      </c>
      <c r="R182" s="418" t="s">
        <v>22</v>
      </c>
      <c r="U182" s="415"/>
      <c r="V182" s="415"/>
      <c r="W182" s="415"/>
      <c r="X182" s="415"/>
      <c r="Y182" s="415"/>
      <c r="Z182" s="415"/>
      <c r="AA182" s="415"/>
      <c r="AB182" s="415"/>
      <c r="AC182" s="415"/>
      <c r="AD182" s="415"/>
      <c r="AE182" s="415"/>
      <c r="AF182" s="415"/>
      <c r="AG182" s="415"/>
      <c r="AH182" s="415"/>
      <c r="AI182" s="415"/>
      <c r="AJ182" s="415"/>
      <c r="AK182" s="415"/>
      <c r="AL182" s="415"/>
      <c r="AM182" s="415"/>
      <c r="AN182" s="415"/>
      <c r="AO182" s="415"/>
      <c r="AP182" s="415"/>
      <c r="AQ182" s="415"/>
      <c r="AR182" s="415"/>
      <c r="AS182" s="415"/>
      <c r="AT182" s="415"/>
      <c r="AU182" s="415"/>
      <c r="AV182" s="415"/>
      <c r="AW182" s="415"/>
      <c r="AX182" s="415"/>
      <c r="AY182" s="415"/>
      <c r="AZ182" s="415"/>
      <c r="BA182" s="415"/>
      <c r="BB182" s="415"/>
      <c r="BC182" s="415"/>
      <c r="BD182" s="415"/>
      <c r="BE182" s="415"/>
      <c r="BF182" s="415"/>
      <c r="BG182" s="415"/>
      <c r="BH182" s="415"/>
      <c r="BI182" s="415"/>
      <c r="BJ182" s="415"/>
      <c r="BK182" s="415"/>
      <c r="BL182" s="415"/>
      <c r="BM182" s="415"/>
      <c r="BN182" s="415"/>
      <c r="BO182" s="415"/>
      <c r="BP182" s="415"/>
      <c r="BQ182" s="415"/>
      <c r="BR182" s="415"/>
      <c r="BS182" s="415"/>
      <c r="BT182" s="415"/>
      <c r="BU182" s="415"/>
      <c r="BV182" s="415"/>
      <c r="BW182" s="415"/>
      <c r="BX182" s="415"/>
      <c r="BY182" s="415"/>
      <c r="BZ182" s="415"/>
      <c r="CA182" s="415"/>
      <c r="CB182" s="415"/>
      <c r="CC182" s="415"/>
      <c r="CD182" s="415"/>
      <c r="CE182" s="415"/>
      <c r="CF182" s="415"/>
      <c r="CG182" s="415"/>
      <c r="CH182" s="415"/>
      <c r="CI182" s="415"/>
      <c r="CJ182" s="415"/>
      <c r="CK182" s="415"/>
      <c r="CL182" s="415"/>
      <c r="CM182" s="415"/>
      <c r="CN182" s="415"/>
    </row>
    <row r="183" spans="1:92" s="346" customFormat="1" ht="36.75" customHeight="1">
      <c r="A183" s="949" t="s">
        <v>23</v>
      </c>
      <c r="B183" s="949" t="s">
        <v>24</v>
      </c>
      <c r="C183" s="372" t="s">
        <v>25</v>
      </c>
      <c r="D183" s="939" t="s">
        <v>26</v>
      </c>
      <c r="E183" s="422"/>
      <c r="F183" s="422"/>
      <c r="G183" s="950" t="s">
        <v>306</v>
      </c>
      <c r="H183" s="950"/>
      <c r="I183" s="951" t="s">
        <v>27</v>
      </c>
      <c r="J183" s="952">
        <v>10</v>
      </c>
      <c r="K183" s="952">
        <v>2</v>
      </c>
      <c r="L183" s="413">
        <v>399518.39</v>
      </c>
      <c r="M183" s="953">
        <v>44452</v>
      </c>
      <c r="N183" s="953">
        <v>44628</v>
      </c>
      <c r="O183" s="953">
        <v>45199</v>
      </c>
      <c r="P183" s="954" t="s">
        <v>28</v>
      </c>
      <c r="Q183" s="413">
        <v>230564.39</v>
      </c>
      <c r="R183" s="418">
        <v>17</v>
      </c>
      <c r="S183" s="362"/>
      <c r="U183" s="415"/>
      <c r="V183" s="415"/>
      <c r="W183" s="415"/>
      <c r="X183" s="415"/>
      <c r="Y183" s="415"/>
      <c r="Z183" s="415"/>
      <c r="AA183" s="415"/>
      <c r="AB183" s="415"/>
      <c r="AC183" s="415"/>
      <c r="AD183" s="415"/>
      <c r="AE183" s="415"/>
      <c r="AF183" s="415"/>
      <c r="AG183" s="415"/>
      <c r="AH183" s="415"/>
      <c r="AI183" s="415"/>
      <c r="AJ183" s="415"/>
      <c r="AK183" s="415"/>
      <c r="AL183" s="415"/>
      <c r="AM183" s="415"/>
      <c r="AN183" s="415"/>
      <c r="AO183" s="415"/>
      <c r="AP183" s="415"/>
      <c r="AQ183" s="415"/>
      <c r="AR183" s="415"/>
      <c r="AS183" s="415"/>
      <c r="AT183" s="415"/>
      <c r="AU183" s="415"/>
      <c r="AV183" s="415"/>
      <c r="AW183" s="415"/>
      <c r="AX183" s="415"/>
      <c r="AY183" s="415"/>
      <c r="AZ183" s="415"/>
      <c r="BA183" s="415"/>
      <c r="BB183" s="415"/>
      <c r="BC183" s="415"/>
      <c r="BD183" s="415"/>
      <c r="BE183" s="415"/>
      <c r="BF183" s="415"/>
      <c r="BG183" s="415"/>
      <c r="BH183" s="415"/>
      <c r="BI183" s="415"/>
      <c r="BJ183" s="415"/>
      <c r="BK183" s="415"/>
      <c r="BL183" s="415"/>
      <c r="BM183" s="415"/>
      <c r="BN183" s="415"/>
      <c r="BO183" s="415"/>
      <c r="BP183" s="415"/>
      <c r="BQ183" s="415"/>
      <c r="BR183" s="415"/>
      <c r="BS183" s="415"/>
      <c r="BT183" s="415"/>
      <c r="BU183" s="415"/>
      <c r="BV183" s="415"/>
      <c r="BW183" s="415"/>
      <c r="BX183" s="415"/>
      <c r="BY183" s="415"/>
      <c r="BZ183" s="415"/>
      <c r="CA183" s="415"/>
      <c r="CB183" s="415"/>
      <c r="CC183" s="415"/>
      <c r="CD183" s="415"/>
      <c r="CE183" s="415"/>
      <c r="CF183" s="415"/>
      <c r="CG183" s="415"/>
      <c r="CH183" s="415"/>
      <c r="CI183" s="415"/>
      <c r="CJ183" s="415"/>
      <c r="CK183" s="415"/>
      <c r="CL183" s="415"/>
      <c r="CM183" s="415"/>
      <c r="CN183" s="415"/>
    </row>
    <row r="184" spans="1:92" s="362" customFormat="1" ht="24" customHeight="1">
      <c r="A184" s="949"/>
      <c r="B184" s="949"/>
      <c r="C184" s="424" t="s">
        <v>29</v>
      </c>
      <c r="D184" s="939"/>
      <c r="E184" s="425"/>
      <c r="F184" s="425"/>
      <c r="G184" s="950"/>
      <c r="H184" s="950"/>
      <c r="I184" s="951"/>
      <c r="J184" s="952"/>
      <c r="K184" s="952"/>
      <c r="L184" s="413">
        <v>43070.55</v>
      </c>
      <c r="M184" s="953"/>
      <c r="N184" s="953"/>
      <c r="O184" s="953"/>
      <c r="P184" s="954"/>
      <c r="Q184" s="413">
        <v>43070.55</v>
      </c>
      <c r="R184" s="418">
        <v>15</v>
      </c>
      <c r="U184" s="426"/>
      <c r="V184" s="426"/>
      <c r="W184" s="426"/>
      <c r="X184" s="426"/>
      <c r="Y184" s="426"/>
      <c r="Z184" s="426"/>
      <c r="AA184" s="426"/>
      <c r="AB184" s="426"/>
      <c r="AC184" s="426"/>
      <c r="AD184" s="426"/>
      <c r="AE184" s="426"/>
      <c r="AF184" s="426"/>
      <c r="AG184" s="426"/>
      <c r="AH184" s="426"/>
      <c r="AI184" s="426"/>
      <c r="AJ184" s="426"/>
      <c r="AK184" s="426"/>
      <c r="AL184" s="426"/>
      <c r="AM184" s="426"/>
      <c r="AN184" s="426"/>
      <c r="AO184" s="426"/>
      <c r="AP184" s="426"/>
      <c r="AQ184" s="426"/>
      <c r="AR184" s="426"/>
      <c r="AS184" s="426"/>
      <c r="AT184" s="426"/>
      <c r="AU184" s="426"/>
      <c r="AV184" s="426"/>
      <c r="AW184" s="426"/>
      <c r="AX184" s="426"/>
      <c r="AY184" s="426"/>
      <c r="AZ184" s="426"/>
      <c r="BA184" s="426"/>
      <c r="BB184" s="426"/>
      <c r="BC184" s="426"/>
      <c r="BD184" s="426"/>
      <c r="BE184" s="426"/>
      <c r="BF184" s="426"/>
      <c r="BG184" s="426"/>
      <c r="BH184" s="426"/>
      <c r="BI184" s="426"/>
      <c r="BJ184" s="426"/>
      <c r="BK184" s="426"/>
      <c r="BL184" s="426"/>
      <c r="BM184" s="426"/>
      <c r="BN184" s="426"/>
      <c r="BO184" s="426"/>
      <c r="BP184" s="426"/>
      <c r="BQ184" s="426"/>
      <c r="BR184" s="426"/>
      <c r="BS184" s="426"/>
      <c r="BT184" s="426"/>
      <c r="BU184" s="426"/>
      <c r="BV184" s="426"/>
      <c r="BW184" s="426"/>
      <c r="BX184" s="426"/>
      <c r="BY184" s="426"/>
      <c r="BZ184" s="426"/>
      <c r="CA184" s="426"/>
      <c r="CB184" s="426"/>
      <c r="CC184" s="426"/>
      <c r="CD184" s="426"/>
      <c r="CE184" s="426"/>
      <c r="CF184" s="426"/>
      <c r="CG184" s="426"/>
      <c r="CH184" s="426"/>
      <c r="CI184" s="426"/>
      <c r="CJ184" s="426"/>
      <c r="CK184" s="426"/>
      <c r="CL184" s="426"/>
      <c r="CM184" s="426"/>
      <c r="CN184" s="426"/>
    </row>
    <row r="185" spans="1:92" s="346" customFormat="1" ht="56.25">
      <c r="A185" s="949" t="s">
        <v>30</v>
      </c>
      <c r="B185" s="949" t="s">
        <v>31</v>
      </c>
      <c r="C185" s="372" t="s">
        <v>32</v>
      </c>
      <c r="D185" s="939" t="s">
        <v>33</v>
      </c>
      <c r="E185" s="955"/>
      <c r="F185" s="950"/>
      <c r="G185" s="950" t="s">
        <v>306</v>
      </c>
      <c r="H185" s="950"/>
      <c r="I185" s="951" t="s">
        <v>34</v>
      </c>
      <c r="J185" s="952">
        <v>15</v>
      </c>
      <c r="K185" s="952">
        <v>11</v>
      </c>
      <c r="L185" s="427">
        <v>358239.86</v>
      </c>
      <c r="M185" s="956">
        <v>44488</v>
      </c>
      <c r="N185" s="956">
        <v>44643</v>
      </c>
      <c r="O185" s="953">
        <v>45342</v>
      </c>
      <c r="P185" s="954" t="s">
        <v>35</v>
      </c>
      <c r="Q185" s="413" t="s">
        <v>36</v>
      </c>
      <c r="R185" s="957" t="s">
        <v>37</v>
      </c>
      <c r="U185" s="415"/>
      <c r="V185" s="415"/>
      <c r="W185" s="415"/>
      <c r="X185" s="415"/>
      <c r="Y185" s="415"/>
      <c r="Z185" s="415"/>
      <c r="AA185" s="415"/>
      <c r="AB185" s="415"/>
      <c r="AC185" s="415"/>
      <c r="AD185" s="415"/>
      <c r="AE185" s="415"/>
      <c r="AF185" s="415"/>
      <c r="AG185" s="415"/>
      <c r="AH185" s="415"/>
      <c r="AI185" s="415"/>
      <c r="AJ185" s="415"/>
      <c r="AK185" s="415"/>
      <c r="AL185" s="415"/>
      <c r="AM185" s="415"/>
      <c r="AN185" s="415"/>
      <c r="AO185" s="415"/>
      <c r="AP185" s="415"/>
      <c r="AQ185" s="415"/>
      <c r="AR185" s="415"/>
      <c r="AS185" s="415"/>
      <c r="AT185" s="415"/>
      <c r="AU185" s="415"/>
      <c r="AV185" s="415"/>
      <c r="AW185" s="415"/>
      <c r="AX185" s="415"/>
      <c r="AY185" s="415"/>
      <c r="AZ185" s="415"/>
      <c r="BA185" s="415"/>
      <c r="BB185" s="415"/>
      <c r="BC185" s="415"/>
      <c r="BD185" s="415"/>
      <c r="BE185" s="415"/>
      <c r="BF185" s="415"/>
      <c r="BG185" s="415"/>
      <c r="BH185" s="415"/>
      <c r="BI185" s="415"/>
      <c r="BJ185" s="415"/>
      <c r="BK185" s="415"/>
      <c r="BL185" s="415"/>
      <c r="BM185" s="415"/>
      <c r="BN185" s="415"/>
      <c r="BO185" s="415"/>
      <c r="BP185" s="415"/>
      <c r="BQ185" s="415"/>
      <c r="BR185" s="415"/>
      <c r="BS185" s="415"/>
      <c r="BT185" s="415"/>
      <c r="BU185" s="415"/>
      <c r="BV185" s="415"/>
      <c r="BW185" s="415"/>
      <c r="BX185" s="415"/>
      <c r="BY185" s="415"/>
      <c r="BZ185" s="415"/>
      <c r="CA185" s="415"/>
      <c r="CB185" s="415"/>
      <c r="CC185" s="415"/>
      <c r="CD185" s="415"/>
      <c r="CE185" s="415"/>
      <c r="CF185" s="415"/>
      <c r="CG185" s="415"/>
      <c r="CH185" s="415"/>
      <c r="CI185" s="415"/>
      <c r="CJ185" s="415"/>
      <c r="CK185" s="415"/>
      <c r="CL185" s="415"/>
      <c r="CM185" s="415"/>
      <c r="CN185" s="415"/>
    </row>
    <row r="186" spans="1:92" s="346" customFormat="1" ht="26.25" customHeight="1">
      <c r="A186" s="949"/>
      <c r="B186" s="949"/>
      <c r="C186" s="372" t="s">
        <v>38</v>
      </c>
      <c r="D186" s="939"/>
      <c r="E186" s="955"/>
      <c r="F186" s="950"/>
      <c r="G186" s="950"/>
      <c r="H186" s="950"/>
      <c r="I186" s="951"/>
      <c r="J186" s="952"/>
      <c r="K186" s="952"/>
      <c r="L186" s="427">
        <v>12813.81</v>
      </c>
      <c r="M186" s="956"/>
      <c r="N186" s="956"/>
      <c r="O186" s="953"/>
      <c r="P186" s="954"/>
      <c r="Q186" s="413">
        <v>12813.81</v>
      </c>
      <c r="R186" s="957"/>
      <c r="U186" s="415"/>
      <c r="V186" s="415"/>
      <c r="W186" s="415"/>
      <c r="X186" s="415"/>
      <c r="Y186" s="415"/>
      <c r="Z186" s="415"/>
      <c r="AA186" s="415"/>
      <c r="AB186" s="415"/>
      <c r="AC186" s="415"/>
      <c r="AD186" s="415"/>
      <c r="AE186" s="415"/>
      <c r="AF186" s="415"/>
      <c r="AG186" s="415"/>
      <c r="AH186" s="415"/>
      <c r="AI186" s="415"/>
      <c r="AJ186" s="415"/>
      <c r="AK186" s="415"/>
      <c r="AL186" s="415"/>
      <c r="AM186" s="415"/>
      <c r="AN186" s="415"/>
      <c r="AO186" s="415"/>
      <c r="AP186" s="415"/>
      <c r="AQ186" s="415"/>
      <c r="AR186" s="415"/>
      <c r="AS186" s="415"/>
      <c r="AT186" s="415"/>
      <c r="AU186" s="415"/>
      <c r="AV186" s="415"/>
      <c r="AW186" s="415"/>
      <c r="AX186" s="415"/>
      <c r="AY186" s="415"/>
      <c r="AZ186" s="415"/>
      <c r="BA186" s="415"/>
      <c r="BB186" s="415"/>
      <c r="BC186" s="415"/>
      <c r="BD186" s="415"/>
      <c r="BE186" s="415"/>
      <c r="BF186" s="415"/>
      <c r="BG186" s="415"/>
      <c r="BH186" s="415"/>
      <c r="BI186" s="415"/>
      <c r="BJ186" s="415"/>
      <c r="BK186" s="415"/>
      <c r="BL186" s="415"/>
      <c r="BM186" s="415"/>
      <c r="BN186" s="415"/>
      <c r="BO186" s="415"/>
      <c r="BP186" s="415"/>
      <c r="BQ186" s="415"/>
      <c r="BR186" s="415"/>
      <c r="BS186" s="415"/>
      <c r="BT186" s="415"/>
      <c r="BU186" s="415"/>
      <c r="BV186" s="415"/>
      <c r="BW186" s="415"/>
      <c r="BX186" s="415"/>
      <c r="BY186" s="415"/>
      <c r="BZ186" s="415"/>
      <c r="CA186" s="415"/>
      <c r="CB186" s="415"/>
      <c r="CC186" s="415"/>
      <c r="CD186" s="415"/>
      <c r="CE186" s="415"/>
      <c r="CF186" s="415"/>
      <c r="CG186" s="415"/>
      <c r="CH186" s="415"/>
      <c r="CI186" s="415"/>
      <c r="CJ186" s="415"/>
      <c r="CK186" s="415"/>
      <c r="CL186" s="415"/>
      <c r="CM186" s="415"/>
      <c r="CN186" s="415"/>
    </row>
    <row r="187" spans="1:92" s="346" customFormat="1" ht="30" customHeight="1">
      <c r="A187" s="374" t="s">
        <v>40</v>
      </c>
      <c r="B187" s="374" t="s">
        <v>41</v>
      </c>
      <c r="C187" s="372" t="s">
        <v>42</v>
      </c>
      <c r="D187" s="372" t="s">
        <v>43</v>
      </c>
      <c r="E187" s="373"/>
      <c r="F187" s="374"/>
      <c r="G187" s="374" t="s">
        <v>306</v>
      </c>
      <c r="H187" s="374"/>
      <c r="I187" s="375" t="s">
        <v>44</v>
      </c>
      <c r="J187" s="423">
        <v>10</v>
      </c>
      <c r="K187" s="423">
        <v>4</v>
      </c>
      <c r="L187" s="427">
        <v>249677.71</v>
      </c>
      <c r="M187" s="410">
        <v>44728</v>
      </c>
      <c r="N187" s="410">
        <v>44958</v>
      </c>
      <c r="O187" s="439">
        <v>45457</v>
      </c>
      <c r="P187" s="419" t="s">
        <v>45</v>
      </c>
      <c r="Q187" s="413"/>
      <c r="R187" s="418"/>
      <c r="U187" s="415"/>
      <c r="V187" s="415"/>
      <c r="W187" s="415"/>
      <c r="X187" s="415"/>
      <c r="Y187" s="415"/>
      <c r="Z187" s="415"/>
      <c r="AA187" s="415"/>
      <c r="AB187" s="415"/>
      <c r="AC187" s="415"/>
      <c r="AD187" s="415"/>
      <c r="AE187" s="415"/>
      <c r="AF187" s="415"/>
      <c r="AG187" s="415"/>
      <c r="AH187" s="415"/>
      <c r="AI187" s="415"/>
      <c r="AJ187" s="415"/>
      <c r="AK187" s="415"/>
      <c r="AL187" s="415"/>
      <c r="AM187" s="415"/>
      <c r="AN187" s="415"/>
      <c r="AO187" s="415"/>
      <c r="AP187" s="415"/>
      <c r="AQ187" s="415"/>
      <c r="AR187" s="415"/>
      <c r="AS187" s="415"/>
      <c r="AT187" s="415"/>
      <c r="AU187" s="415"/>
      <c r="AV187" s="415"/>
      <c r="AW187" s="415"/>
      <c r="AX187" s="415"/>
      <c r="AY187" s="415"/>
      <c r="AZ187" s="415"/>
      <c r="BA187" s="415"/>
      <c r="BB187" s="415"/>
      <c r="BC187" s="415"/>
      <c r="BD187" s="415"/>
      <c r="BE187" s="415"/>
      <c r="BF187" s="415"/>
      <c r="BG187" s="415"/>
      <c r="BH187" s="415"/>
      <c r="BI187" s="415"/>
      <c r="BJ187" s="415"/>
      <c r="BK187" s="415"/>
      <c r="BL187" s="415"/>
      <c r="BM187" s="415"/>
      <c r="BN187" s="415"/>
      <c r="BO187" s="415"/>
      <c r="BP187" s="415"/>
      <c r="BQ187" s="415"/>
      <c r="BR187" s="415"/>
      <c r="BS187" s="415"/>
      <c r="BT187" s="415"/>
      <c r="BU187" s="415"/>
      <c r="BV187" s="415"/>
      <c r="BW187" s="415"/>
      <c r="BX187" s="415"/>
      <c r="BY187" s="415"/>
      <c r="BZ187" s="415"/>
      <c r="CA187" s="415"/>
      <c r="CB187" s="415"/>
      <c r="CC187" s="415"/>
      <c r="CD187" s="415"/>
      <c r="CE187" s="415"/>
      <c r="CF187" s="415"/>
      <c r="CG187" s="415"/>
      <c r="CH187" s="415"/>
      <c r="CI187" s="415"/>
      <c r="CJ187" s="415"/>
      <c r="CK187" s="415"/>
      <c r="CL187" s="415"/>
      <c r="CM187" s="415"/>
      <c r="CN187" s="415"/>
    </row>
    <row r="188" spans="1:92" s="346" customFormat="1" ht="28.5" customHeight="1">
      <c r="A188" s="371" t="s">
        <v>46</v>
      </c>
      <c r="B188" s="371" t="s">
        <v>47</v>
      </c>
      <c r="C188" s="372" t="s">
        <v>48</v>
      </c>
      <c r="D188" s="372" t="s">
        <v>49</v>
      </c>
      <c r="E188" s="373"/>
      <c r="F188" s="374"/>
      <c r="G188" s="374" t="s">
        <v>306</v>
      </c>
      <c r="H188" s="374"/>
      <c r="I188" s="375" t="s">
        <v>50</v>
      </c>
      <c r="J188" s="423">
        <v>10</v>
      </c>
      <c r="K188" s="423">
        <v>4</v>
      </c>
      <c r="L188" s="427">
        <v>241695.53</v>
      </c>
      <c r="M188" s="410">
        <v>44727</v>
      </c>
      <c r="N188" s="410">
        <v>44960</v>
      </c>
      <c r="O188" s="439">
        <v>45324</v>
      </c>
      <c r="P188" s="419" t="s">
        <v>51</v>
      </c>
      <c r="Q188" s="413">
        <v>89369.37</v>
      </c>
      <c r="R188" s="418">
        <v>3</v>
      </c>
      <c r="U188" s="415"/>
      <c r="V188" s="415"/>
      <c r="W188" s="415"/>
      <c r="X188" s="415"/>
      <c r="Y188" s="415"/>
      <c r="Z188" s="415"/>
      <c r="AA188" s="415"/>
      <c r="AB188" s="415"/>
      <c r="AC188" s="415"/>
      <c r="AD188" s="415"/>
      <c r="AE188" s="415"/>
      <c r="AF188" s="415"/>
      <c r="AG188" s="415"/>
      <c r="AH188" s="415"/>
      <c r="AI188" s="415"/>
      <c r="AJ188" s="415"/>
      <c r="AK188" s="415"/>
      <c r="AL188" s="415"/>
      <c r="AM188" s="415"/>
      <c r="AN188" s="415"/>
      <c r="AO188" s="415"/>
      <c r="AP188" s="415"/>
      <c r="AQ188" s="415"/>
      <c r="AR188" s="415"/>
      <c r="AS188" s="415"/>
      <c r="AT188" s="415"/>
      <c r="AU188" s="415"/>
      <c r="AV188" s="415"/>
      <c r="AW188" s="415"/>
      <c r="AX188" s="415"/>
      <c r="AY188" s="415"/>
      <c r="AZ188" s="415"/>
      <c r="BA188" s="415"/>
      <c r="BB188" s="415"/>
      <c r="BC188" s="415"/>
      <c r="BD188" s="415"/>
      <c r="BE188" s="415"/>
      <c r="BF188" s="415"/>
      <c r="BG188" s="415"/>
      <c r="BH188" s="415"/>
      <c r="BI188" s="415"/>
      <c r="BJ188" s="415"/>
      <c r="BK188" s="415"/>
      <c r="BL188" s="415"/>
      <c r="BM188" s="415"/>
      <c r="BN188" s="415"/>
      <c r="BO188" s="415"/>
      <c r="BP188" s="415"/>
      <c r="BQ188" s="415"/>
      <c r="BR188" s="415"/>
      <c r="BS188" s="415"/>
      <c r="BT188" s="415"/>
      <c r="BU188" s="415"/>
      <c r="BV188" s="415"/>
      <c r="BW188" s="415"/>
      <c r="BX188" s="415"/>
      <c r="BY188" s="415"/>
      <c r="BZ188" s="415"/>
      <c r="CA188" s="415"/>
      <c r="CB188" s="415"/>
      <c r="CC188" s="415"/>
      <c r="CD188" s="415"/>
      <c r="CE188" s="415"/>
      <c r="CF188" s="415"/>
      <c r="CG188" s="415"/>
      <c r="CH188" s="415"/>
      <c r="CI188" s="415"/>
      <c r="CJ188" s="415"/>
      <c r="CK188" s="415"/>
      <c r="CL188" s="415"/>
      <c r="CM188" s="415"/>
      <c r="CN188" s="415"/>
    </row>
    <row r="189" spans="1:92" s="346" customFormat="1" ht="107.25" customHeight="1">
      <c r="A189" s="371" t="s">
        <v>52</v>
      </c>
      <c r="B189" s="371" t="s">
        <v>53</v>
      </c>
      <c r="C189" s="372" t="s">
        <v>54</v>
      </c>
      <c r="D189" s="372" t="s">
        <v>55</v>
      </c>
      <c r="E189" s="373"/>
      <c r="F189" s="374"/>
      <c r="G189" s="374" t="s">
        <v>306</v>
      </c>
      <c r="H189" s="374"/>
      <c r="I189" s="375" t="s">
        <v>56</v>
      </c>
      <c r="J189" s="423">
        <v>10</v>
      </c>
      <c r="K189" s="423">
        <v>5</v>
      </c>
      <c r="L189" s="427">
        <v>1094650.48</v>
      </c>
      <c r="M189" s="410">
        <v>44944</v>
      </c>
      <c r="N189" s="410">
        <v>45106</v>
      </c>
      <c r="O189" s="439">
        <v>45415</v>
      </c>
      <c r="P189" s="419" t="s">
        <v>57</v>
      </c>
      <c r="Q189" s="413"/>
      <c r="R189" s="418"/>
      <c r="U189" s="415"/>
      <c r="V189" s="415"/>
      <c r="W189" s="415"/>
      <c r="X189" s="415"/>
      <c r="Y189" s="415"/>
      <c r="Z189" s="415"/>
      <c r="AA189" s="415"/>
      <c r="AB189" s="415"/>
      <c r="AC189" s="415"/>
      <c r="AD189" s="415"/>
      <c r="AE189" s="415"/>
      <c r="AF189" s="415"/>
      <c r="AG189" s="415"/>
      <c r="AH189" s="415"/>
      <c r="AI189" s="415"/>
      <c r="AJ189" s="415"/>
      <c r="AK189" s="415"/>
      <c r="AL189" s="415"/>
      <c r="AM189" s="415"/>
      <c r="AN189" s="415"/>
      <c r="AO189" s="415"/>
      <c r="AP189" s="415"/>
      <c r="AQ189" s="415"/>
      <c r="AR189" s="415"/>
      <c r="AS189" s="415"/>
      <c r="AT189" s="415"/>
      <c r="AU189" s="415"/>
      <c r="AV189" s="415"/>
      <c r="AW189" s="415"/>
      <c r="AX189" s="415"/>
      <c r="AY189" s="415"/>
      <c r="AZ189" s="415"/>
      <c r="BA189" s="415"/>
      <c r="BB189" s="415"/>
      <c r="BC189" s="415"/>
      <c r="BD189" s="415"/>
      <c r="BE189" s="415"/>
      <c r="BF189" s="415"/>
      <c r="BG189" s="415"/>
      <c r="BH189" s="415"/>
      <c r="BI189" s="415"/>
      <c r="BJ189" s="415"/>
      <c r="BK189" s="415"/>
      <c r="BL189" s="415"/>
      <c r="BM189" s="415"/>
      <c r="BN189" s="415"/>
      <c r="BO189" s="415"/>
      <c r="BP189" s="415"/>
      <c r="BQ189" s="415"/>
      <c r="BR189" s="415"/>
      <c r="BS189" s="415"/>
      <c r="BT189" s="415"/>
      <c r="BU189" s="415"/>
      <c r="BV189" s="415"/>
      <c r="BW189" s="415"/>
      <c r="BX189" s="415"/>
      <c r="BY189" s="415"/>
      <c r="BZ189" s="415"/>
      <c r="CA189" s="415"/>
      <c r="CB189" s="415"/>
      <c r="CC189" s="415"/>
      <c r="CD189" s="415"/>
      <c r="CE189" s="415"/>
      <c r="CF189" s="415"/>
      <c r="CG189" s="415"/>
      <c r="CH189" s="415"/>
      <c r="CI189" s="415"/>
      <c r="CJ189" s="415"/>
      <c r="CK189" s="415"/>
      <c r="CL189" s="415"/>
      <c r="CM189" s="415"/>
      <c r="CN189" s="415"/>
    </row>
    <row r="190" spans="1:92" s="346" customFormat="1" ht="104.25" customHeight="1">
      <c r="A190" s="371" t="s">
        <v>58</v>
      </c>
      <c r="B190" s="371" t="s">
        <v>59</v>
      </c>
      <c r="C190" s="372" t="s">
        <v>60</v>
      </c>
      <c r="D190" s="372" t="s">
        <v>61</v>
      </c>
      <c r="E190" s="373"/>
      <c r="F190" s="374"/>
      <c r="G190" s="374" t="s">
        <v>306</v>
      </c>
      <c r="H190" s="374"/>
      <c r="I190" s="375" t="s">
        <v>62</v>
      </c>
      <c r="J190" s="423">
        <v>10</v>
      </c>
      <c r="K190" s="423">
        <v>4</v>
      </c>
      <c r="L190" s="427">
        <v>1225271.41</v>
      </c>
      <c r="M190" s="410">
        <v>44917</v>
      </c>
      <c r="N190" s="410">
        <v>45104</v>
      </c>
      <c r="O190" s="439">
        <v>45468</v>
      </c>
      <c r="P190" s="419" t="s">
        <v>63</v>
      </c>
      <c r="Q190" s="413">
        <v>209633.11</v>
      </c>
      <c r="R190" s="418"/>
      <c r="U190" s="415"/>
      <c r="V190" s="415"/>
      <c r="W190" s="415"/>
      <c r="X190" s="415"/>
      <c r="Y190" s="415"/>
      <c r="Z190" s="415"/>
      <c r="AA190" s="415"/>
      <c r="AB190" s="415"/>
      <c r="AC190" s="415"/>
      <c r="AD190" s="415"/>
      <c r="AE190" s="415"/>
      <c r="AF190" s="415"/>
      <c r="AG190" s="415"/>
      <c r="AH190" s="415"/>
      <c r="AI190" s="415"/>
      <c r="AJ190" s="415"/>
      <c r="AK190" s="415"/>
      <c r="AL190" s="415"/>
      <c r="AM190" s="415"/>
      <c r="AN190" s="415"/>
      <c r="AO190" s="415"/>
      <c r="AP190" s="415"/>
      <c r="AQ190" s="415"/>
      <c r="AR190" s="415"/>
      <c r="AS190" s="415"/>
      <c r="AT190" s="415"/>
      <c r="AU190" s="415"/>
      <c r="AV190" s="415"/>
      <c r="AW190" s="415"/>
      <c r="AX190" s="415"/>
      <c r="AY190" s="415"/>
      <c r="AZ190" s="415"/>
      <c r="BA190" s="415"/>
      <c r="BB190" s="415"/>
      <c r="BC190" s="415"/>
      <c r="BD190" s="415"/>
      <c r="BE190" s="415"/>
      <c r="BF190" s="415"/>
      <c r="BG190" s="415"/>
      <c r="BH190" s="415"/>
      <c r="BI190" s="415"/>
      <c r="BJ190" s="415"/>
      <c r="BK190" s="415"/>
      <c r="BL190" s="415"/>
      <c r="BM190" s="415"/>
      <c r="BN190" s="415"/>
      <c r="BO190" s="415"/>
      <c r="BP190" s="415"/>
      <c r="BQ190" s="415"/>
      <c r="BR190" s="415"/>
      <c r="BS190" s="415"/>
      <c r="BT190" s="415"/>
      <c r="BU190" s="415"/>
      <c r="BV190" s="415"/>
      <c r="BW190" s="415"/>
      <c r="BX190" s="415"/>
      <c r="BY190" s="415"/>
      <c r="BZ190" s="415"/>
      <c r="CA190" s="415"/>
      <c r="CB190" s="415"/>
      <c r="CC190" s="415"/>
      <c r="CD190" s="415"/>
      <c r="CE190" s="415"/>
      <c r="CF190" s="415"/>
      <c r="CG190" s="415"/>
      <c r="CH190" s="415"/>
      <c r="CI190" s="415"/>
      <c r="CJ190" s="415"/>
      <c r="CK190" s="415"/>
      <c r="CL190" s="415"/>
      <c r="CM190" s="415"/>
      <c r="CN190" s="415"/>
    </row>
    <row r="191" spans="1:92" s="346" customFormat="1" ht="113.25" customHeight="1">
      <c r="A191" s="371" t="s">
        <v>64</v>
      </c>
      <c r="B191" s="371" t="s">
        <v>65</v>
      </c>
      <c r="C191" s="372" t="s">
        <v>66</v>
      </c>
      <c r="D191" s="372" t="s">
        <v>67</v>
      </c>
      <c r="E191" s="373" t="s">
        <v>306</v>
      </c>
      <c r="F191" s="374"/>
      <c r="G191" s="374"/>
      <c r="H191" s="374"/>
      <c r="I191" s="375" t="s">
        <v>68</v>
      </c>
      <c r="J191" s="423">
        <v>6</v>
      </c>
      <c r="K191" s="423">
        <v>6</v>
      </c>
      <c r="L191" s="427">
        <v>13006510.7</v>
      </c>
      <c r="M191" s="410">
        <v>45119</v>
      </c>
      <c r="N191" s="410">
        <v>45135</v>
      </c>
      <c r="O191" s="439">
        <v>45645</v>
      </c>
      <c r="P191" s="419" t="s">
        <v>69</v>
      </c>
      <c r="Q191" s="413"/>
      <c r="R191" s="418">
        <v>3</v>
      </c>
      <c r="U191" s="415"/>
      <c r="V191" s="415"/>
      <c r="W191" s="415"/>
      <c r="X191" s="415"/>
      <c r="Y191" s="415"/>
      <c r="Z191" s="415"/>
      <c r="AA191" s="415"/>
      <c r="AB191" s="415"/>
      <c r="AC191" s="415"/>
      <c r="AD191" s="415"/>
      <c r="AE191" s="415"/>
      <c r="AF191" s="415"/>
      <c r="AG191" s="415"/>
      <c r="AH191" s="415"/>
      <c r="AI191" s="415"/>
      <c r="AJ191" s="415"/>
      <c r="AK191" s="415"/>
      <c r="AL191" s="415"/>
      <c r="AM191" s="415"/>
      <c r="AN191" s="415"/>
      <c r="AO191" s="415"/>
      <c r="AP191" s="415"/>
      <c r="AQ191" s="415"/>
      <c r="AR191" s="415"/>
      <c r="AS191" s="415"/>
      <c r="AT191" s="415"/>
      <c r="AU191" s="415"/>
      <c r="AV191" s="415"/>
      <c r="AW191" s="415"/>
      <c r="AX191" s="415"/>
      <c r="AY191" s="415"/>
      <c r="AZ191" s="415"/>
      <c r="BA191" s="415"/>
      <c r="BB191" s="415"/>
      <c r="BC191" s="415"/>
      <c r="BD191" s="415"/>
      <c r="BE191" s="415"/>
      <c r="BF191" s="415"/>
      <c r="BG191" s="415"/>
      <c r="BH191" s="415"/>
      <c r="BI191" s="415"/>
      <c r="BJ191" s="415"/>
      <c r="BK191" s="415"/>
      <c r="BL191" s="415"/>
      <c r="BM191" s="415"/>
      <c r="BN191" s="415"/>
      <c r="BO191" s="415"/>
      <c r="BP191" s="415"/>
      <c r="BQ191" s="415"/>
      <c r="BR191" s="415"/>
      <c r="BS191" s="415"/>
      <c r="BT191" s="415"/>
      <c r="BU191" s="415"/>
      <c r="BV191" s="415"/>
      <c r="BW191" s="415"/>
      <c r="BX191" s="415"/>
      <c r="BY191" s="415"/>
      <c r="BZ191" s="415"/>
      <c r="CA191" s="415"/>
      <c r="CB191" s="415"/>
      <c r="CC191" s="415"/>
      <c r="CD191" s="415"/>
      <c r="CE191" s="415"/>
      <c r="CF191" s="415"/>
      <c r="CG191" s="415"/>
      <c r="CH191" s="415"/>
      <c r="CI191" s="415"/>
      <c r="CJ191" s="415"/>
      <c r="CK191" s="415"/>
      <c r="CL191" s="415"/>
      <c r="CM191" s="415"/>
      <c r="CN191" s="415"/>
    </row>
    <row r="192" spans="1:92" s="248" customFormat="1" ht="243.75" customHeight="1">
      <c r="A192" s="374" t="s">
        <v>70</v>
      </c>
      <c r="B192" s="374" t="s">
        <v>71</v>
      </c>
      <c r="C192" s="372" t="s">
        <v>72</v>
      </c>
      <c r="D192" s="372" t="s">
        <v>73</v>
      </c>
      <c r="E192" s="374"/>
      <c r="F192" s="374"/>
      <c r="G192" s="374"/>
      <c r="H192" s="374"/>
      <c r="I192" s="374" t="s">
        <v>9</v>
      </c>
      <c r="J192" s="374"/>
      <c r="K192" s="374"/>
      <c r="L192" s="413">
        <v>8337342.38</v>
      </c>
      <c r="M192" s="370">
        <v>45205</v>
      </c>
      <c r="N192" s="370">
        <v>45229</v>
      </c>
      <c r="O192" s="370">
        <v>46068</v>
      </c>
      <c r="P192" s="419" t="s">
        <v>74</v>
      </c>
      <c r="Q192" s="440"/>
      <c r="R192" s="441">
        <v>18</v>
      </c>
      <c r="S192" s="99"/>
      <c r="T192" s="99"/>
      <c r="U192" s="99"/>
      <c r="V192" s="99"/>
      <c r="W192" s="99"/>
      <c r="X192" s="99"/>
      <c r="Y192" s="99"/>
      <c r="Z192" s="99"/>
      <c r="AA192" s="99"/>
      <c r="AB192" s="99"/>
      <c r="AC192" s="99"/>
      <c r="AD192" s="99"/>
      <c r="AE192" s="99"/>
      <c r="AF192" s="99"/>
      <c r="AG192" s="99"/>
      <c r="AH192" s="99"/>
      <c r="AI192" s="99"/>
      <c r="AJ192" s="99"/>
      <c r="AK192" s="99"/>
      <c r="AL192" s="99"/>
      <c r="AM192" s="99"/>
      <c r="AN192" s="99"/>
      <c r="AO192" s="99"/>
      <c r="AP192" s="99"/>
      <c r="AQ192" s="99"/>
      <c r="AR192" s="99"/>
      <c r="AS192" s="99"/>
      <c r="AT192" s="99"/>
      <c r="AU192" s="99"/>
      <c r="AV192" s="99"/>
      <c r="AW192" s="99"/>
      <c r="AX192" s="99"/>
      <c r="AY192" s="99"/>
      <c r="AZ192" s="99"/>
      <c r="BA192" s="99"/>
      <c r="BB192" s="99"/>
      <c r="BC192" s="99"/>
      <c r="BD192" s="99"/>
      <c r="BE192" s="99"/>
      <c r="BF192" s="99"/>
      <c r="BG192" s="99"/>
      <c r="BH192" s="99"/>
      <c r="BI192" s="99"/>
      <c r="BJ192" s="99"/>
      <c r="BK192" s="99"/>
      <c r="BL192" s="99"/>
      <c r="BM192" s="99"/>
      <c r="BN192" s="99"/>
      <c r="BO192" s="99"/>
      <c r="BP192" s="99"/>
      <c r="BQ192" s="99"/>
      <c r="BR192" s="99"/>
      <c r="BS192" s="99"/>
      <c r="BT192" s="99"/>
      <c r="BU192" s="99"/>
      <c r="BV192" s="99"/>
      <c r="BW192" s="99"/>
      <c r="BX192" s="99"/>
      <c r="BY192" s="99"/>
      <c r="BZ192" s="99"/>
      <c r="CA192" s="99"/>
      <c r="CB192" s="99"/>
      <c r="CC192" s="99"/>
      <c r="CD192" s="99"/>
      <c r="CE192" s="99"/>
      <c r="CF192" s="99"/>
      <c r="CG192" s="99"/>
      <c r="CH192" s="99"/>
      <c r="CI192" s="99"/>
      <c r="CJ192" s="99"/>
      <c r="CK192" s="99"/>
      <c r="CL192" s="99"/>
      <c r="CM192" s="99"/>
      <c r="CN192" s="99"/>
    </row>
    <row r="193" spans="1:92" s="346" customFormat="1" ht="42" customHeight="1">
      <c r="A193" s="374" t="s">
        <v>75</v>
      </c>
      <c r="B193" s="371" t="s">
        <v>39</v>
      </c>
      <c r="C193" s="372" t="s">
        <v>76</v>
      </c>
      <c r="D193" s="442" t="s">
        <v>564</v>
      </c>
      <c r="E193" s="408"/>
      <c r="F193" s="372"/>
      <c r="G193" s="428"/>
      <c r="H193" s="412"/>
      <c r="I193" s="409" t="s">
        <v>321</v>
      </c>
      <c r="J193" s="409">
        <v>3</v>
      </c>
      <c r="K193" s="409">
        <v>2</v>
      </c>
      <c r="L193" s="413">
        <v>119000</v>
      </c>
      <c r="M193" s="443">
        <v>45272</v>
      </c>
      <c r="N193" s="443">
        <v>45307</v>
      </c>
      <c r="O193" s="370">
        <v>45657</v>
      </c>
      <c r="P193" s="419" t="s">
        <v>77</v>
      </c>
      <c r="Q193" s="413"/>
      <c r="R193" s="441">
        <v>14</v>
      </c>
      <c r="U193" s="415"/>
      <c r="V193" s="415"/>
      <c r="W193" s="415"/>
      <c r="X193" s="415"/>
      <c r="Y193" s="415"/>
      <c r="Z193" s="415"/>
      <c r="AA193" s="415"/>
      <c r="AB193" s="415"/>
      <c r="AC193" s="415"/>
      <c r="AD193" s="415"/>
      <c r="AE193" s="415"/>
      <c r="AF193" s="415"/>
      <c r="AG193" s="415"/>
      <c r="AH193" s="415"/>
      <c r="AI193" s="415"/>
      <c r="AJ193" s="415"/>
      <c r="AK193" s="415"/>
      <c r="AL193" s="415"/>
      <c r="AM193" s="415"/>
      <c r="AN193" s="415"/>
      <c r="AO193" s="415"/>
      <c r="AP193" s="415"/>
      <c r="AQ193" s="415"/>
      <c r="AR193" s="415"/>
      <c r="AS193" s="415"/>
      <c r="AT193" s="415"/>
      <c r="AU193" s="415"/>
      <c r="AV193" s="415"/>
      <c r="AW193" s="415"/>
      <c r="AX193" s="415"/>
      <c r="AY193" s="415"/>
      <c r="AZ193" s="415"/>
      <c r="BA193" s="415"/>
      <c r="BB193" s="415"/>
      <c r="BC193" s="415"/>
      <c r="BD193" s="415"/>
      <c r="BE193" s="415"/>
      <c r="BF193" s="415"/>
      <c r="BG193" s="415"/>
      <c r="BH193" s="415"/>
      <c r="BI193" s="415"/>
      <c r="BJ193" s="415"/>
      <c r="BK193" s="415"/>
      <c r="BL193" s="415"/>
      <c r="BM193" s="415"/>
      <c r="BN193" s="415"/>
      <c r="BO193" s="415"/>
      <c r="BP193" s="415"/>
      <c r="BQ193" s="415"/>
      <c r="BR193" s="415"/>
      <c r="BS193" s="415"/>
      <c r="BT193" s="415"/>
      <c r="BU193" s="415"/>
      <c r="BV193" s="415"/>
      <c r="BW193" s="415"/>
      <c r="BX193" s="415"/>
      <c r="BY193" s="415"/>
      <c r="BZ193" s="415"/>
      <c r="CA193" s="415"/>
      <c r="CB193" s="415"/>
      <c r="CC193" s="415"/>
      <c r="CD193" s="415"/>
      <c r="CE193" s="415"/>
      <c r="CF193" s="415"/>
      <c r="CG193" s="415"/>
      <c r="CH193" s="415"/>
      <c r="CI193" s="415"/>
      <c r="CJ193" s="415"/>
      <c r="CK193" s="415"/>
      <c r="CL193" s="415"/>
      <c r="CM193" s="415"/>
      <c r="CN193" s="415"/>
    </row>
    <row r="194" spans="1:92" s="346" customFormat="1" ht="42" customHeight="1">
      <c r="A194" s="371" t="s">
        <v>78</v>
      </c>
      <c r="B194" s="371" t="s">
        <v>39</v>
      </c>
      <c r="C194" s="372" t="s">
        <v>79</v>
      </c>
      <c r="D194" s="428" t="s">
        <v>564</v>
      </c>
      <c r="E194" s="412"/>
      <c r="F194" s="409"/>
      <c r="G194" s="409"/>
      <c r="H194" s="409"/>
      <c r="I194" s="409" t="s">
        <v>80</v>
      </c>
      <c r="J194" s="409">
        <v>3</v>
      </c>
      <c r="K194" s="409">
        <v>3</v>
      </c>
      <c r="L194" s="413">
        <v>122069</v>
      </c>
      <c r="M194" s="370">
        <v>45272</v>
      </c>
      <c r="N194" s="370">
        <v>45315</v>
      </c>
      <c r="O194" s="370">
        <v>45657</v>
      </c>
      <c r="P194" s="383" t="s">
        <v>81</v>
      </c>
      <c r="Q194" s="413"/>
      <c r="R194" s="418">
        <v>14</v>
      </c>
      <c r="U194" s="415"/>
      <c r="V194" s="415"/>
      <c r="W194" s="415"/>
      <c r="X194" s="415"/>
      <c r="Y194" s="415"/>
      <c r="Z194" s="415"/>
      <c r="AA194" s="415"/>
      <c r="AB194" s="415"/>
      <c r="AC194" s="415"/>
      <c r="AD194" s="415"/>
      <c r="AE194" s="415"/>
      <c r="AF194" s="415"/>
      <c r="AG194" s="415"/>
      <c r="AH194" s="415"/>
      <c r="AI194" s="415"/>
      <c r="AJ194" s="415"/>
      <c r="AK194" s="415"/>
      <c r="AL194" s="415"/>
      <c r="AM194" s="415"/>
      <c r="AN194" s="415"/>
      <c r="AO194" s="415"/>
      <c r="AP194" s="415"/>
      <c r="AQ194" s="415"/>
      <c r="AR194" s="415"/>
      <c r="AS194" s="415"/>
      <c r="AT194" s="415"/>
      <c r="AU194" s="415"/>
      <c r="AV194" s="415"/>
      <c r="AW194" s="415"/>
      <c r="AX194" s="415"/>
      <c r="AY194" s="415"/>
      <c r="AZ194" s="415"/>
      <c r="BA194" s="415"/>
      <c r="BB194" s="415"/>
      <c r="BC194" s="415"/>
      <c r="BD194" s="415"/>
      <c r="BE194" s="415"/>
      <c r="BF194" s="415"/>
      <c r="BG194" s="415"/>
      <c r="BH194" s="415"/>
      <c r="BI194" s="415"/>
      <c r="BJ194" s="415"/>
      <c r="BK194" s="415"/>
      <c r="BL194" s="415"/>
      <c r="BM194" s="415"/>
      <c r="BN194" s="415"/>
      <c r="BO194" s="415"/>
      <c r="BP194" s="415"/>
      <c r="BQ194" s="415"/>
      <c r="BR194" s="415"/>
      <c r="BS194" s="415"/>
      <c r="BT194" s="415"/>
      <c r="BU194" s="415"/>
      <c r="BV194" s="415"/>
      <c r="BW194" s="415"/>
      <c r="BX194" s="415"/>
      <c r="BY194" s="415"/>
      <c r="BZ194" s="415"/>
      <c r="CA194" s="415"/>
      <c r="CB194" s="415"/>
      <c r="CC194" s="415"/>
      <c r="CD194" s="415"/>
      <c r="CE194" s="415"/>
      <c r="CF194" s="415"/>
      <c r="CG194" s="415"/>
      <c r="CH194" s="415"/>
      <c r="CI194" s="415"/>
      <c r="CJ194" s="415"/>
      <c r="CK194" s="415"/>
      <c r="CL194" s="415"/>
      <c r="CM194" s="415"/>
      <c r="CN194" s="415"/>
    </row>
    <row r="195" spans="1:122" ht="12.75">
      <c r="A195" s="958" t="s">
        <v>318</v>
      </c>
      <c r="B195" s="958"/>
      <c r="C195" s="958"/>
      <c r="D195" s="958"/>
      <c r="E195" s="958"/>
      <c r="F195" s="958"/>
      <c r="G195" s="958"/>
      <c r="H195" s="958"/>
      <c r="I195" s="958"/>
      <c r="J195" s="958"/>
      <c r="K195" s="958"/>
      <c r="L195" s="444">
        <f>SUM(L171:L194)</f>
        <v>30166953.729999997</v>
      </c>
      <c r="M195" s="958"/>
      <c r="N195" s="958"/>
      <c r="O195" s="958"/>
      <c r="P195" s="958"/>
      <c r="Q195" s="958"/>
      <c r="R195" s="958"/>
      <c r="S195"/>
      <c r="T195"/>
      <c r="CO195"/>
      <c r="CP195"/>
      <c r="CQ195"/>
      <c r="CR195"/>
      <c r="CS195"/>
      <c r="CT195"/>
      <c r="CU195"/>
      <c r="CV195"/>
      <c r="CW195"/>
      <c r="CX195"/>
      <c r="CY195"/>
      <c r="CZ195"/>
      <c r="DA195"/>
      <c r="DB195"/>
      <c r="DC195"/>
      <c r="DD195"/>
      <c r="DE195"/>
      <c r="DF195"/>
      <c r="DG195"/>
      <c r="DH195"/>
      <c r="DI195"/>
      <c r="DJ195"/>
      <c r="DK195"/>
      <c r="DL195"/>
      <c r="DM195"/>
      <c r="DN195"/>
      <c r="DO195"/>
      <c r="DP195"/>
      <c r="DQ195"/>
      <c r="DR195"/>
    </row>
    <row r="196" spans="1:122" ht="13.5" customHeight="1">
      <c r="A196" s="445"/>
      <c r="B196" s="445"/>
      <c r="C196" s="445"/>
      <c r="D196" s="445"/>
      <c r="E196" s="445"/>
      <c r="F196" s="445"/>
      <c r="G196" s="445"/>
      <c r="H196" s="445"/>
      <c r="I196" s="445"/>
      <c r="J196" s="445"/>
      <c r="K196" s="445"/>
      <c r="L196" s="328"/>
      <c r="N196" s="446"/>
      <c r="O196" s="447"/>
      <c r="P196" s="448"/>
      <c r="Q196" s="448"/>
      <c r="R196" s="447"/>
      <c r="S196"/>
      <c r="T196"/>
      <c r="CO196"/>
      <c r="CP196"/>
      <c r="CQ196"/>
      <c r="CR196"/>
      <c r="CS196"/>
      <c r="CT196"/>
      <c r="CU196"/>
      <c r="CV196"/>
      <c r="CW196"/>
      <c r="CX196"/>
      <c r="CY196"/>
      <c r="CZ196"/>
      <c r="DA196"/>
      <c r="DB196"/>
      <c r="DC196"/>
      <c r="DD196"/>
      <c r="DE196"/>
      <c r="DF196"/>
      <c r="DG196"/>
      <c r="DH196"/>
      <c r="DI196"/>
      <c r="DJ196"/>
      <c r="DK196"/>
      <c r="DL196"/>
      <c r="DM196"/>
      <c r="DN196"/>
      <c r="DO196"/>
      <c r="DP196"/>
      <c r="DQ196"/>
      <c r="DR196"/>
    </row>
    <row r="197" spans="1:122" ht="12.75" customHeight="1">
      <c r="A197" s="5"/>
      <c r="B197" s="5"/>
      <c r="C197" s="18"/>
      <c r="D197" s="18"/>
      <c r="E197" s="18"/>
      <c r="F197" s="18"/>
      <c r="G197" s="18"/>
      <c r="H197" s="18"/>
      <c r="I197" s="19"/>
      <c r="J197" s="18"/>
      <c r="K197" s="18"/>
      <c r="L197" s="20"/>
      <c r="M197" s="19"/>
      <c r="N197" s="19"/>
      <c r="O197" s="959"/>
      <c r="P197" s="959"/>
      <c r="Q197" s="959"/>
      <c r="R197" s="959"/>
      <c r="S197"/>
      <c r="T197"/>
      <c r="CO197"/>
      <c r="CP197"/>
      <c r="CQ197"/>
      <c r="CR197"/>
      <c r="CS197"/>
      <c r="CT197"/>
      <c r="CU197"/>
      <c r="CV197"/>
      <c r="CW197"/>
      <c r="CX197"/>
      <c r="CY197"/>
      <c r="CZ197"/>
      <c r="DA197"/>
      <c r="DB197"/>
      <c r="DC197"/>
      <c r="DD197"/>
      <c r="DE197"/>
      <c r="DF197"/>
      <c r="DG197"/>
      <c r="DH197"/>
      <c r="DI197"/>
      <c r="DJ197"/>
      <c r="DK197"/>
      <c r="DL197"/>
      <c r="DM197"/>
      <c r="DN197"/>
      <c r="DO197"/>
      <c r="DP197"/>
      <c r="DQ197"/>
      <c r="DR197"/>
    </row>
    <row r="198" spans="1:122" ht="13.5" customHeight="1">
      <c r="A198" s="42" t="s">
        <v>82</v>
      </c>
      <c r="B198" s="42"/>
      <c r="C198" s="42"/>
      <c r="D198" s="42"/>
      <c r="E198" s="449"/>
      <c r="F198" s="449"/>
      <c r="G198" s="449"/>
      <c r="H198" s="449"/>
      <c r="I198" s="19"/>
      <c r="J198" s="18"/>
      <c r="K198" s="18"/>
      <c r="L198" s="20"/>
      <c r="M198" s="21"/>
      <c r="N198" s="19"/>
      <c r="O198" s="960"/>
      <c r="P198" s="960"/>
      <c r="Q198" s="960"/>
      <c r="R198" s="960"/>
      <c r="S198"/>
      <c r="T198"/>
      <c r="CO198"/>
      <c r="CP198"/>
      <c r="CQ198"/>
      <c r="CR198"/>
      <c r="CS198"/>
      <c r="CT198"/>
      <c r="CU198"/>
      <c r="CV198"/>
      <c r="CW198"/>
      <c r="CX198"/>
      <c r="CY198"/>
      <c r="CZ198"/>
      <c r="DA198"/>
      <c r="DB198"/>
      <c r="DC198"/>
      <c r="DD198"/>
      <c r="DE198"/>
      <c r="DF198"/>
      <c r="DG198"/>
      <c r="DH198"/>
      <c r="DI198"/>
      <c r="DJ198"/>
      <c r="DK198"/>
      <c r="DL198"/>
      <c r="DM198"/>
      <c r="DN198"/>
      <c r="DO198"/>
      <c r="DP198"/>
      <c r="DQ198"/>
      <c r="DR198"/>
    </row>
    <row r="199" spans="5:122" ht="12.75">
      <c r="E199" s="450"/>
      <c r="F199" s="450"/>
      <c r="G199" s="450"/>
      <c r="H199" s="450"/>
      <c r="I199" s="6"/>
      <c r="J199" s="961"/>
      <c r="K199" s="961"/>
      <c r="L199" s="961"/>
      <c r="M199" s="961"/>
      <c r="N199" s="961"/>
      <c r="O199" s="961"/>
      <c r="P199" s="961"/>
      <c r="Q199" s="961"/>
      <c r="R199" s="961"/>
      <c r="S199"/>
      <c r="T199"/>
      <c r="CO199"/>
      <c r="CP199"/>
      <c r="CQ199"/>
      <c r="CR199"/>
      <c r="CS199"/>
      <c r="CT199"/>
      <c r="CU199"/>
      <c r="CV199"/>
      <c r="CW199"/>
      <c r="CX199"/>
      <c r="CY199"/>
      <c r="CZ199"/>
      <c r="DA199"/>
      <c r="DB199"/>
      <c r="DC199"/>
      <c r="DD199"/>
      <c r="DE199"/>
      <c r="DF199"/>
      <c r="DG199"/>
      <c r="DH199"/>
      <c r="DI199"/>
      <c r="DJ199"/>
      <c r="DK199"/>
      <c r="DL199"/>
      <c r="DM199"/>
      <c r="DN199"/>
      <c r="DO199"/>
      <c r="DP199"/>
      <c r="DQ199"/>
      <c r="DR199"/>
    </row>
    <row r="200" spans="1:92" s="27" customFormat="1" ht="12" customHeight="1">
      <c r="A200" s="330" t="s">
        <v>308</v>
      </c>
      <c r="B200" s="330"/>
      <c r="C200" s="330"/>
      <c r="D200" s="330"/>
      <c r="E200" s="330"/>
      <c r="F200" s="330"/>
      <c r="G200" s="330"/>
      <c r="H200" s="330"/>
      <c r="I200" s="25"/>
      <c r="J200" s="26"/>
      <c r="K200" s="26"/>
      <c r="L200" s="26"/>
      <c r="M200" s="26"/>
      <c r="N200" s="26"/>
      <c r="O200" s="26"/>
      <c r="P200" s="26"/>
      <c r="Q200" s="26"/>
      <c r="R200" s="26"/>
      <c r="U200" s="78"/>
      <c r="V200" s="78"/>
      <c r="W200" s="78"/>
      <c r="X200" s="78"/>
      <c r="Y200" s="78"/>
      <c r="Z200" s="78"/>
      <c r="AA200" s="78"/>
      <c r="AB200" s="78"/>
      <c r="AC200" s="78"/>
      <c r="AD200" s="78"/>
      <c r="AE200" s="78"/>
      <c r="AF200" s="78"/>
      <c r="AG200" s="78"/>
      <c r="AH200" s="78"/>
      <c r="AI200" s="78"/>
      <c r="AJ200" s="78"/>
      <c r="AK200" s="78"/>
      <c r="AL200" s="78"/>
      <c r="AM200" s="78"/>
      <c r="AN200" s="78"/>
      <c r="AO200" s="78"/>
      <c r="AP200" s="78"/>
      <c r="AQ200" s="78"/>
      <c r="AR200" s="78"/>
      <c r="AS200" s="78"/>
      <c r="AT200" s="78"/>
      <c r="AU200" s="78"/>
      <c r="AV200" s="78"/>
      <c r="AW200" s="78"/>
      <c r="AX200" s="78"/>
      <c r="AY200" s="78"/>
      <c r="AZ200" s="78"/>
      <c r="BA200" s="78"/>
      <c r="BB200" s="78"/>
      <c r="BC200" s="78"/>
      <c r="BD200" s="78"/>
      <c r="BE200" s="78"/>
      <c r="BF200" s="78"/>
      <c r="BG200" s="78"/>
      <c r="BH200" s="78"/>
      <c r="BI200" s="78"/>
      <c r="BJ200" s="78"/>
      <c r="BK200" s="78"/>
      <c r="BL200" s="78"/>
      <c r="BM200" s="78"/>
      <c r="BN200" s="78"/>
      <c r="BO200" s="78"/>
      <c r="BP200" s="78"/>
      <c r="BQ200" s="78"/>
      <c r="BR200" s="78"/>
      <c r="BS200" s="78"/>
      <c r="BT200" s="78"/>
      <c r="BU200" s="78"/>
      <c r="BV200" s="78"/>
      <c r="BW200" s="78"/>
      <c r="BX200" s="78"/>
      <c r="BY200" s="78"/>
      <c r="BZ200" s="78"/>
      <c r="CA200" s="78"/>
      <c r="CB200" s="78"/>
      <c r="CC200" s="78"/>
      <c r="CD200" s="78"/>
      <c r="CE200" s="78"/>
      <c r="CF200" s="78"/>
      <c r="CG200" s="78"/>
      <c r="CH200" s="78"/>
      <c r="CI200" s="78"/>
      <c r="CJ200" s="78"/>
      <c r="CK200" s="78"/>
      <c r="CL200" s="78"/>
      <c r="CM200" s="78"/>
      <c r="CN200" s="78"/>
    </row>
    <row r="201" spans="1:92" s="27" customFormat="1" ht="12" customHeight="1">
      <c r="A201" s="330" t="s">
        <v>309</v>
      </c>
      <c r="B201" s="330"/>
      <c r="C201" s="330"/>
      <c r="D201" s="330"/>
      <c r="E201" s="330"/>
      <c r="F201" s="330"/>
      <c r="G201" s="330"/>
      <c r="H201" s="330"/>
      <c r="I201" s="25"/>
      <c r="J201" s="26"/>
      <c r="K201" s="26"/>
      <c r="L201" s="26"/>
      <c r="M201" s="29"/>
      <c r="N201" s="26"/>
      <c r="O201" s="26"/>
      <c r="P201" s="26"/>
      <c r="Q201" s="26"/>
      <c r="R201" s="26"/>
      <c r="U201" s="78"/>
      <c r="V201" s="78"/>
      <c r="W201" s="78"/>
      <c r="X201" s="78"/>
      <c r="Y201" s="78"/>
      <c r="Z201" s="78"/>
      <c r="AA201" s="78"/>
      <c r="AB201" s="78"/>
      <c r="AC201" s="78"/>
      <c r="AD201" s="78"/>
      <c r="AE201" s="78"/>
      <c r="AF201" s="78"/>
      <c r="AG201" s="78"/>
      <c r="AH201" s="78"/>
      <c r="AI201" s="78"/>
      <c r="AJ201" s="78"/>
      <c r="AK201" s="78"/>
      <c r="AL201" s="78"/>
      <c r="AM201" s="78"/>
      <c r="AN201" s="78"/>
      <c r="AO201" s="78"/>
      <c r="AP201" s="78"/>
      <c r="AQ201" s="78"/>
      <c r="AR201" s="78"/>
      <c r="AS201" s="78"/>
      <c r="AT201" s="78"/>
      <c r="AU201" s="78"/>
      <c r="AV201" s="78"/>
      <c r="AW201" s="78"/>
      <c r="AX201" s="78"/>
      <c r="AY201" s="78"/>
      <c r="AZ201" s="78"/>
      <c r="BA201" s="78"/>
      <c r="BB201" s="78"/>
      <c r="BC201" s="78"/>
      <c r="BD201" s="78"/>
      <c r="BE201" s="78"/>
      <c r="BF201" s="78"/>
      <c r="BG201" s="78"/>
      <c r="BH201" s="78"/>
      <c r="BI201" s="78"/>
      <c r="BJ201" s="78"/>
      <c r="BK201" s="78"/>
      <c r="BL201" s="78"/>
      <c r="BM201" s="78"/>
      <c r="BN201" s="78"/>
      <c r="BO201" s="78"/>
      <c r="BP201" s="78"/>
      <c r="BQ201" s="78"/>
      <c r="BR201" s="78"/>
      <c r="BS201" s="78"/>
      <c r="BT201" s="78"/>
      <c r="BU201" s="78"/>
      <c r="BV201" s="78"/>
      <c r="BW201" s="78"/>
      <c r="BX201" s="78"/>
      <c r="BY201" s="78"/>
      <c r="BZ201" s="78"/>
      <c r="CA201" s="78"/>
      <c r="CB201" s="78"/>
      <c r="CC201" s="78"/>
      <c r="CD201" s="78"/>
      <c r="CE201" s="78"/>
      <c r="CF201" s="78"/>
      <c r="CG201" s="78"/>
      <c r="CH201" s="78"/>
      <c r="CI201" s="78"/>
      <c r="CJ201" s="78"/>
      <c r="CK201" s="78"/>
      <c r="CL201" s="78"/>
      <c r="CM201" s="78"/>
      <c r="CN201" s="78"/>
    </row>
    <row r="202" spans="1:92" s="27" customFormat="1" ht="12" customHeight="1">
      <c r="A202" s="330" t="s">
        <v>83</v>
      </c>
      <c r="B202" s="330"/>
      <c r="C202" s="330"/>
      <c r="D202" s="330"/>
      <c r="E202" s="330"/>
      <c r="F202" s="330"/>
      <c r="G202" s="330"/>
      <c r="H202" s="330"/>
      <c r="I202" s="25"/>
      <c r="J202" s="26"/>
      <c r="K202" s="26"/>
      <c r="L202" s="26"/>
      <c r="M202" s="26"/>
      <c r="N202" s="26"/>
      <c r="O202" s="26"/>
      <c r="P202" s="26"/>
      <c r="Q202" s="26"/>
      <c r="R202" s="26"/>
      <c r="U202" s="78"/>
      <c r="V202" s="78"/>
      <c r="W202" s="78"/>
      <c r="X202" s="78"/>
      <c r="Y202" s="78"/>
      <c r="Z202" s="78"/>
      <c r="AA202" s="78"/>
      <c r="AB202" s="78"/>
      <c r="AC202" s="78"/>
      <c r="AD202" s="78"/>
      <c r="AE202" s="78"/>
      <c r="AF202" s="78"/>
      <c r="AG202" s="78"/>
      <c r="AH202" s="78"/>
      <c r="AI202" s="78"/>
      <c r="AJ202" s="78"/>
      <c r="AK202" s="78"/>
      <c r="AL202" s="78"/>
      <c r="AM202" s="78"/>
      <c r="AN202" s="78"/>
      <c r="AO202" s="78"/>
      <c r="AP202" s="78"/>
      <c r="AQ202" s="78"/>
      <c r="AR202" s="78"/>
      <c r="AS202" s="78"/>
      <c r="AT202" s="78"/>
      <c r="AU202" s="78"/>
      <c r="AV202" s="78"/>
      <c r="AW202" s="78"/>
      <c r="AX202" s="78"/>
      <c r="AY202" s="78"/>
      <c r="AZ202" s="78"/>
      <c r="BA202" s="78"/>
      <c r="BB202" s="78"/>
      <c r="BC202" s="78"/>
      <c r="BD202" s="78"/>
      <c r="BE202" s="78"/>
      <c r="BF202" s="78"/>
      <c r="BG202" s="78"/>
      <c r="BH202" s="78"/>
      <c r="BI202" s="78"/>
      <c r="BJ202" s="78"/>
      <c r="BK202" s="78"/>
      <c r="BL202" s="78"/>
      <c r="BM202" s="78"/>
      <c r="BN202" s="78"/>
      <c r="BO202" s="78"/>
      <c r="BP202" s="78"/>
      <c r="BQ202" s="78"/>
      <c r="BR202" s="78"/>
      <c r="BS202" s="78"/>
      <c r="BT202" s="78"/>
      <c r="BU202" s="78"/>
      <c r="BV202" s="78"/>
      <c r="BW202" s="78"/>
      <c r="BX202" s="78"/>
      <c r="BY202" s="78"/>
      <c r="BZ202" s="78"/>
      <c r="CA202" s="78"/>
      <c r="CB202" s="78"/>
      <c r="CC202" s="78"/>
      <c r="CD202" s="78"/>
      <c r="CE202" s="78"/>
      <c r="CF202" s="78"/>
      <c r="CG202" s="78"/>
      <c r="CH202" s="78"/>
      <c r="CI202" s="78"/>
      <c r="CJ202" s="78"/>
      <c r="CK202" s="78"/>
      <c r="CL202" s="78"/>
      <c r="CM202" s="78"/>
      <c r="CN202" s="78"/>
    </row>
    <row r="203" spans="1:92" s="27" customFormat="1" ht="12" customHeight="1">
      <c r="A203" s="330" t="s">
        <v>311</v>
      </c>
      <c r="B203" s="330"/>
      <c r="C203" s="330"/>
      <c r="D203" s="330"/>
      <c r="E203" s="330"/>
      <c r="F203" s="330"/>
      <c r="G203" s="330"/>
      <c r="H203" s="330"/>
      <c r="I203" s="25"/>
      <c r="J203" s="26"/>
      <c r="K203" s="26"/>
      <c r="L203" s="26"/>
      <c r="M203" s="31"/>
      <c r="N203" s="26"/>
      <c r="O203" s="26"/>
      <c r="P203" s="26"/>
      <c r="Q203" s="26"/>
      <c r="R203" s="26"/>
      <c r="U203" s="78"/>
      <c r="V203" s="78"/>
      <c r="W203" s="78"/>
      <c r="X203" s="78"/>
      <c r="Y203" s="78"/>
      <c r="Z203" s="78"/>
      <c r="AA203" s="78"/>
      <c r="AB203" s="78"/>
      <c r="AC203" s="78"/>
      <c r="AD203" s="78"/>
      <c r="AE203" s="78"/>
      <c r="AF203" s="78"/>
      <c r="AG203" s="78"/>
      <c r="AH203" s="78"/>
      <c r="AI203" s="78"/>
      <c r="AJ203" s="78"/>
      <c r="AK203" s="78"/>
      <c r="AL203" s="78"/>
      <c r="AM203" s="78"/>
      <c r="AN203" s="78"/>
      <c r="AO203" s="78"/>
      <c r="AP203" s="78"/>
      <c r="AQ203" s="78"/>
      <c r="AR203" s="78"/>
      <c r="AS203" s="78"/>
      <c r="AT203" s="78"/>
      <c r="AU203" s="78"/>
      <c r="AV203" s="78"/>
      <c r="AW203" s="78"/>
      <c r="AX203" s="78"/>
      <c r="AY203" s="78"/>
      <c r="AZ203" s="78"/>
      <c r="BA203" s="78"/>
      <c r="BB203" s="78"/>
      <c r="BC203" s="78"/>
      <c r="BD203" s="78"/>
      <c r="BE203" s="78"/>
      <c r="BF203" s="78"/>
      <c r="BG203" s="78"/>
      <c r="BH203" s="78"/>
      <c r="BI203" s="78"/>
      <c r="BJ203" s="78"/>
      <c r="BK203" s="78"/>
      <c r="BL203" s="78"/>
      <c r="BM203" s="78"/>
      <c r="BN203" s="78"/>
      <c r="BO203" s="78"/>
      <c r="BP203" s="78"/>
      <c r="BQ203" s="78"/>
      <c r="BR203" s="78"/>
      <c r="BS203" s="78"/>
      <c r="BT203" s="78"/>
      <c r="BU203" s="78"/>
      <c r="BV203" s="78"/>
      <c r="BW203" s="78"/>
      <c r="BX203" s="78"/>
      <c r="BY203" s="78"/>
      <c r="BZ203" s="78"/>
      <c r="CA203" s="78"/>
      <c r="CB203" s="78"/>
      <c r="CC203" s="78"/>
      <c r="CD203" s="78"/>
      <c r="CE203" s="78"/>
      <c r="CF203" s="78"/>
      <c r="CG203" s="78"/>
      <c r="CH203" s="78"/>
      <c r="CI203" s="78"/>
      <c r="CJ203" s="78"/>
      <c r="CK203" s="78"/>
      <c r="CL203" s="78"/>
      <c r="CM203" s="78"/>
      <c r="CN203" s="78"/>
    </row>
    <row r="204" spans="1:92" s="27" customFormat="1" ht="12" customHeight="1">
      <c r="A204" s="330" t="s">
        <v>312</v>
      </c>
      <c r="B204" s="330"/>
      <c r="C204" s="330"/>
      <c r="D204" s="330"/>
      <c r="E204" s="330"/>
      <c r="F204" s="330"/>
      <c r="G204" s="330"/>
      <c r="H204" s="330"/>
      <c r="I204" s="25"/>
      <c r="J204" s="26"/>
      <c r="K204" s="26"/>
      <c r="L204" s="26"/>
      <c r="M204" s="26"/>
      <c r="N204" s="26"/>
      <c r="O204" s="26"/>
      <c r="P204" s="26"/>
      <c r="Q204" s="26"/>
      <c r="R204" s="26"/>
      <c r="U204" s="78"/>
      <c r="V204" s="78"/>
      <c r="W204" s="78"/>
      <c r="X204" s="78"/>
      <c r="Y204" s="78"/>
      <c r="Z204" s="78"/>
      <c r="AA204" s="78"/>
      <c r="AB204" s="78"/>
      <c r="AC204" s="78"/>
      <c r="AD204" s="78"/>
      <c r="AE204" s="78"/>
      <c r="AF204" s="78"/>
      <c r="AG204" s="78"/>
      <c r="AH204" s="78"/>
      <c r="AI204" s="78"/>
      <c r="AJ204" s="78"/>
      <c r="AK204" s="78"/>
      <c r="AL204" s="78"/>
      <c r="AM204" s="78"/>
      <c r="AN204" s="78"/>
      <c r="AO204" s="78"/>
      <c r="AP204" s="78"/>
      <c r="AQ204" s="78"/>
      <c r="AR204" s="78"/>
      <c r="AS204" s="78"/>
      <c r="AT204" s="78"/>
      <c r="AU204" s="78"/>
      <c r="AV204" s="78"/>
      <c r="AW204" s="78"/>
      <c r="AX204" s="78"/>
      <c r="AY204" s="78"/>
      <c r="AZ204" s="78"/>
      <c r="BA204" s="78"/>
      <c r="BB204" s="78"/>
      <c r="BC204" s="78"/>
      <c r="BD204" s="78"/>
      <c r="BE204" s="78"/>
      <c r="BF204" s="78"/>
      <c r="BG204" s="78"/>
      <c r="BH204" s="78"/>
      <c r="BI204" s="78"/>
      <c r="BJ204" s="78"/>
      <c r="BK204" s="78"/>
      <c r="BL204" s="78"/>
      <c r="BM204" s="78"/>
      <c r="BN204" s="78"/>
      <c r="BO204" s="78"/>
      <c r="BP204" s="78"/>
      <c r="BQ204" s="78"/>
      <c r="BR204" s="78"/>
      <c r="BS204" s="78"/>
      <c r="BT204" s="78"/>
      <c r="BU204" s="78"/>
      <c r="BV204" s="78"/>
      <c r="BW204" s="78"/>
      <c r="BX204" s="78"/>
      <c r="BY204" s="78"/>
      <c r="BZ204" s="78"/>
      <c r="CA204" s="78"/>
      <c r="CB204" s="78"/>
      <c r="CC204" s="78"/>
      <c r="CD204" s="78"/>
      <c r="CE204" s="78"/>
      <c r="CF204" s="78"/>
      <c r="CG204" s="78"/>
      <c r="CH204" s="78"/>
      <c r="CI204" s="78"/>
      <c r="CJ204" s="78"/>
      <c r="CK204" s="78"/>
      <c r="CL204" s="78"/>
      <c r="CM204" s="78"/>
      <c r="CN204" s="78"/>
    </row>
    <row r="205" spans="1:92" s="27" customFormat="1" ht="12" customHeight="1">
      <c r="A205" s="330" t="s">
        <v>313</v>
      </c>
      <c r="B205" s="330"/>
      <c r="C205" s="330"/>
      <c r="D205" s="330"/>
      <c r="E205" s="330"/>
      <c r="F205" s="330"/>
      <c r="G205" s="330"/>
      <c r="H205" s="330"/>
      <c r="I205" s="25"/>
      <c r="J205" s="26"/>
      <c r="K205" s="26"/>
      <c r="L205" s="26"/>
      <c r="M205" s="26"/>
      <c r="N205" s="26"/>
      <c r="O205" s="26"/>
      <c r="P205" s="26"/>
      <c r="Q205" s="26"/>
      <c r="R205" s="26"/>
      <c r="U205" s="78"/>
      <c r="V205" s="78"/>
      <c r="W205" s="78"/>
      <c r="X205" s="78"/>
      <c r="Y205" s="78"/>
      <c r="Z205" s="78"/>
      <c r="AA205" s="78"/>
      <c r="AB205" s="78"/>
      <c r="AC205" s="78"/>
      <c r="AD205" s="78"/>
      <c r="AE205" s="78"/>
      <c r="AF205" s="78"/>
      <c r="AG205" s="78"/>
      <c r="AH205" s="78"/>
      <c r="AI205" s="78"/>
      <c r="AJ205" s="78"/>
      <c r="AK205" s="78"/>
      <c r="AL205" s="78"/>
      <c r="AM205" s="78"/>
      <c r="AN205" s="78"/>
      <c r="AO205" s="78"/>
      <c r="AP205" s="78"/>
      <c r="AQ205" s="78"/>
      <c r="AR205" s="78"/>
      <c r="AS205" s="78"/>
      <c r="AT205" s="78"/>
      <c r="AU205" s="78"/>
      <c r="AV205" s="78"/>
      <c r="AW205" s="78"/>
      <c r="AX205" s="78"/>
      <c r="AY205" s="78"/>
      <c r="AZ205" s="78"/>
      <c r="BA205" s="78"/>
      <c r="BB205" s="78"/>
      <c r="BC205" s="78"/>
      <c r="BD205" s="78"/>
      <c r="BE205" s="78"/>
      <c r="BF205" s="78"/>
      <c r="BG205" s="78"/>
      <c r="BH205" s="78"/>
      <c r="BI205" s="78"/>
      <c r="BJ205" s="78"/>
      <c r="BK205" s="78"/>
      <c r="BL205" s="78"/>
      <c r="BM205" s="78"/>
      <c r="BN205" s="78"/>
      <c r="BO205" s="78"/>
      <c r="BP205" s="78"/>
      <c r="BQ205" s="78"/>
      <c r="BR205" s="78"/>
      <c r="BS205" s="78"/>
      <c r="BT205" s="78"/>
      <c r="BU205" s="78"/>
      <c r="BV205" s="78"/>
      <c r="BW205" s="78"/>
      <c r="BX205" s="78"/>
      <c r="BY205" s="78"/>
      <c r="BZ205" s="78"/>
      <c r="CA205" s="78"/>
      <c r="CB205" s="78"/>
      <c r="CC205" s="78"/>
      <c r="CD205" s="78"/>
      <c r="CE205" s="78"/>
      <c r="CF205" s="78"/>
      <c r="CG205" s="78"/>
      <c r="CH205" s="78"/>
      <c r="CI205" s="78"/>
      <c r="CJ205" s="78"/>
      <c r="CK205" s="78"/>
      <c r="CL205" s="78"/>
      <c r="CM205" s="78"/>
      <c r="CN205" s="78"/>
    </row>
    <row r="206" spans="1:92" s="27" customFormat="1" ht="12" customHeight="1">
      <c r="A206" s="330" t="s">
        <v>314</v>
      </c>
      <c r="B206" s="330"/>
      <c r="C206" s="330"/>
      <c r="D206" s="330"/>
      <c r="E206" s="330"/>
      <c r="F206" s="330"/>
      <c r="G206" s="330"/>
      <c r="H206" s="330"/>
      <c r="I206" s="25"/>
      <c r="J206" s="26"/>
      <c r="K206" s="26"/>
      <c r="L206" s="26"/>
      <c r="M206" s="26"/>
      <c r="N206" s="26"/>
      <c r="O206" s="26"/>
      <c r="P206" s="26"/>
      <c r="Q206" s="26"/>
      <c r="R206" s="26"/>
      <c r="U206" s="78"/>
      <c r="V206" s="78"/>
      <c r="W206" s="78"/>
      <c r="X206" s="78"/>
      <c r="Y206" s="78"/>
      <c r="Z206" s="78"/>
      <c r="AA206" s="78"/>
      <c r="AB206" s="78"/>
      <c r="AC206" s="78"/>
      <c r="AD206" s="78"/>
      <c r="AE206" s="78"/>
      <c r="AF206" s="78"/>
      <c r="AG206" s="78"/>
      <c r="AH206" s="78"/>
      <c r="AI206" s="78"/>
      <c r="AJ206" s="78"/>
      <c r="AK206" s="78"/>
      <c r="AL206" s="78"/>
      <c r="AM206" s="78"/>
      <c r="AN206" s="78"/>
      <c r="AO206" s="78"/>
      <c r="AP206" s="78"/>
      <c r="AQ206" s="78"/>
      <c r="AR206" s="78"/>
      <c r="AS206" s="78"/>
      <c r="AT206" s="78"/>
      <c r="AU206" s="78"/>
      <c r="AV206" s="78"/>
      <c r="AW206" s="78"/>
      <c r="AX206" s="78"/>
      <c r="AY206" s="78"/>
      <c r="AZ206" s="78"/>
      <c r="BA206" s="78"/>
      <c r="BB206" s="78"/>
      <c r="BC206" s="78"/>
      <c r="BD206" s="78"/>
      <c r="BE206" s="78"/>
      <c r="BF206" s="78"/>
      <c r="BG206" s="78"/>
      <c r="BH206" s="78"/>
      <c r="BI206" s="78"/>
      <c r="BJ206" s="78"/>
      <c r="BK206" s="78"/>
      <c r="BL206" s="78"/>
      <c r="BM206" s="78"/>
      <c r="BN206" s="78"/>
      <c r="BO206" s="78"/>
      <c r="BP206" s="78"/>
      <c r="BQ206" s="78"/>
      <c r="BR206" s="78"/>
      <c r="BS206" s="78"/>
      <c r="BT206" s="78"/>
      <c r="BU206" s="78"/>
      <c r="BV206" s="78"/>
      <c r="BW206" s="78"/>
      <c r="BX206" s="78"/>
      <c r="BY206" s="78"/>
      <c r="BZ206" s="78"/>
      <c r="CA206" s="78"/>
      <c r="CB206" s="78"/>
      <c r="CC206" s="78"/>
      <c r="CD206" s="78"/>
      <c r="CE206" s="78"/>
      <c r="CF206" s="78"/>
      <c r="CG206" s="78"/>
      <c r="CH206" s="78"/>
      <c r="CI206" s="78"/>
      <c r="CJ206" s="78"/>
      <c r="CK206" s="78"/>
      <c r="CL206" s="78"/>
      <c r="CM206" s="78"/>
      <c r="CN206" s="78"/>
    </row>
    <row r="207" spans="1:92" s="27" customFormat="1" ht="12" customHeight="1">
      <c r="A207" s="451" t="s">
        <v>315</v>
      </c>
      <c r="B207" s="451"/>
      <c r="C207" s="451"/>
      <c r="D207" s="451"/>
      <c r="E207" s="451"/>
      <c r="F207" s="451"/>
      <c r="G207" s="451"/>
      <c r="H207" s="451"/>
      <c r="I207" s="25"/>
      <c r="J207" s="26"/>
      <c r="K207" s="26"/>
      <c r="L207" s="26"/>
      <c r="M207" s="26"/>
      <c r="N207" s="26"/>
      <c r="O207" s="26"/>
      <c r="P207" s="26"/>
      <c r="Q207" s="26"/>
      <c r="R207" s="26"/>
      <c r="U207" s="78"/>
      <c r="V207" s="78"/>
      <c r="W207" s="78"/>
      <c r="X207" s="78"/>
      <c r="Y207" s="78"/>
      <c r="Z207" s="78"/>
      <c r="AA207" s="78"/>
      <c r="AB207" s="78"/>
      <c r="AC207" s="78"/>
      <c r="AD207" s="78"/>
      <c r="AE207" s="78"/>
      <c r="AF207" s="78"/>
      <c r="AG207" s="78"/>
      <c r="AH207" s="78"/>
      <c r="AI207" s="78"/>
      <c r="AJ207" s="78"/>
      <c r="AK207" s="78"/>
      <c r="AL207" s="78"/>
      <c r="AM207" s="78"/>
      <c r="AN207" s="78"/>
      <c r="AO207" s="78"/>
      <c r="AP207" s="78"/>
      <c r="AQ207" s="78"/>
      <c r="AR207" s="78"/>
      <c r="AS207" s="78"/>
      <c r="AT207" s="78"/>
      <c r="AU207" s="78"/>
      <c r="AV207" s="78"/>
      <c r="AW207" s="78"/>
      <c r="AX207" s="78"/>
      <c r="AY207" s="78"/>
      <c r="AZ207" s="78"/>
      <c r="BA207" s="78"/>
      <c r="BB207" s="78"/>
      <c r="BC207" s="78"/>
      <c r="BD207" s="78"/>
      <c r="BE207" s="78"/>
      <c r="BF207" s="78"/>
      <c r="BG207" s="78"/>
      <c r="BH207" s="78"/>
      <c r="BI207" s="78"/>
      <c r="BJ207" s="78"/>
      <c r="BK207" s="78"/>
      <c r="BL207" s="78"/>
      <c r="BM207" s="78"/>
      <c r="BN207" s="78"/>
      <c r="BO207" s="78"/>
      <c r="BP207" s="78"/>
      <c r="BQ207" s="78"/>
      <c r="BR207" s="78"/>
      <c r="BS207" s="78"/>
      <c r="BT207" s="78"/>
      <c r="BU207" s="78"/>
      <c r="BV207" s="78"/>
      <c r="BW207" s="78"/>
      <c r="BX207" s="78"/>
      <c r="BY207" s="78"/>
      <c r="BZ207" s="78"/>
      <c r="CA207" s="78"/>
      <c r="CB207" s="78"/>
      <c r="CC207" s="78"/>
      <c r="CD207" s="78"/>
      <c r="CE207" s="78"/>
      <c r="CF207" s="78"/>
      <c r="CG207" s="78"/>
      <c r="CH207" s="78"/>
      <c r="CI207" s="78"/>
      <c r="CJ207" s="78"/>
      <c r="CK207" s="78"/>
      <c r="CL207" s="78"/>
      <c r="CM207" s="78"/>
      <c r="CN207" s="78"/>
    </row>
    <row r="208" spans="1:92" s="27" customFormat="1" ht="12" customHeight="1">
      <c r="A208" s="451" t="s">
        <v>316</v>
      </c>
      <c r="B208" s="451"/>
      <c r="C208" s="451"/>
      <c r="D208" s="451"/>
      <c r="E208" s="451"/>
      <c r="F208" s="451"/>
      <c r="G208" s="451"/>
      <c r="H208" s="451"/>
      <c r="I208" s="25"/>
      <c r="J208" s="26"/>
      <c r="K208" s="26"/>
      <c r="L208" s="26"/>
      <c r="M208" s="26"/>
      <c r="N208" s="26"/>
      <c r="O208" s="53"/>
      <c r="P208" s="26"/>
      <c r="Q208" s="26"/>
      <c r="R208" s="26"/>
      <c r="U208" s="78"/>
      <c r="V208" s="78"/>
      <c r="W208" s="78"/>
      <c r="X208" s="78"/>
      <c r="Y208" s="78"/>
      <c r="Z208" s="78"/>
      <c r="AA208" s="78"/>
      <c r="AB208" s="78"/>
      <c r="AC208" s="78"/>
      <c r="AD208" s="78"/>
      <c r="AE208" s="78"/>
      <c r="AF208" s="78"/>
      <c r="AG208" s="78"/>
      <c r="AH208" s="78"/>
      <c r="AI208" s="78"/>
      <c r="AJ208" s="78"/>
      <c r="AK208" s="78"/>
      <c r="AL208" s="78"/>
      <c r="AM208" s="78"/>
      <c r="AN208" s="78"/>
      <c r="AO208" s="78"/>
      <c r="AP208" s="78"/>
      <c r="AQ208" s="78"/>
      <c r="AR208" s="78"/>
      <c r="AS208" s="78"/>
      <c r="AT208" s="78"/>
      <c r="AU208" s="78"/>
      <c r="AV208" s="78"/>
      <c r="AW208" s="78"/>
      <c r="AX208" s="78"/>
      <c r="AY208" s="78"/>
      <c r="AZ208" s="78"/>
      <c r="BA208" s="78"/>
      <c r="BB208" s="78"/>
      <c r="BC208" s="78"/>
      <c r="BD208" s="78"/>
      <c r="BE208" s="78"/>
      <c r="BF208" s="78"/>
      <c r="BG208" s="78"/>
      <c r="BH208" s="78"/>
      <c r="BI208" s="78"/>
      <c r="BJ208" s="78"/>
      <c r="BK208" s="78"/>
      <c r="BL208" s="78"/>
      <c r="BM208" s="78"/>
      <c r="BN208" s="78"/>
      <c r="BO208" s="78"/>
      <c r="BP208" s="78"/>
      <c r="BQ208" s="78"/>
      <c r="BR208" s="78"/>
      <c r="BS208" s="78"/>
      <c r="BT208" s="78"/>
      <c r="BU208" s="78"/>
      <c r="BV208" s="78"/>
      <c r="BW208" s="78"/>
      <c r="BX208" s="78"/>
      <c r="BY208" s="78"/>
      <c r="BZ208" s="78"/>
      <c r="CA208" s="78"/>
      <c r="CB208" s="78"/>
      <c r="CC208" s="78"/>
      <c r="CD208" s="78"/>
      <c r="CE208" s="78"/>
      <c r="CF208" s="78"/>
      <c r="CG208" s="78"/>
      <c r="CH208" s="78"/>
      <c r="CI208" s="78"/>
      <c r="CJ208" s="78"/>
      <c r="CK208" s="78"/>
      <c r="CL208" s="78"/>
      <c r="CM208" s="78"/>
      <c r="CN208" s="78"/>
    </row>
    <row r="209" spans="1:92" s="27" customFormat="1" ht="12" customHeight="1">
      <c r="A209" s="451" t="s">
        <v>1</v>
      </c>
      <c r="B209" s="451"/>
      <c r="C209" s="451"/>
      <c r="D209" s="451"/>
      <c r="E209" s="451"/>
      <c r="F209" s="451"/>
      <c r="G209" s="451"/>
      <c r="H209" s="451"/>
      <c r="I209" s="25"/>
      <c r="J209" s="26"/>
      <c r="K209" s="26"/>
      <c r="L209" s="26"/>
      <c r="M209" s="26"/>
      <c r="N209" s="26"/>
      <c r="O209" s="26"/>
      <c r="P209" s="26"/>
      <c r="Q209" s="26"/>
      <c r="R209" s="26"/>
      <c r="U209" s="78"/>
      <c r="V209" s="78"/>
      <c r="W209" s="78"/>
      <c r="X209" s="78"/>
      <c r="Y209" s="78"/>
      <c r="Z209" s="78"/>
      <c r="AA209" s="78"/>
      <c r="AB209" s="78"/>
      <c r="AC209" s="78"/>
      <c r="AD209" s="78"/>
      <c r="AE209" s="78"/>
      <c r="AF209" s="78"/>
      <c r="AG209" s="78"/>
      <c r="AH209" s="78"/>
      <c r="AI209" s="78"/>
      <c r="AJ209" s="78"/>
      <c r="AK209" s="78"/>
      <c r="AL209" s="78"/>
      <c r="AM209" s="78"/>
      <c r="AN209" s="78"/>
      <c r="AO209" s="78"/>
      <c r="AP209" s="78"/>
      <c r="AQ209" s="78"/>
      <c r="AR209" s="78"/>
      <c r="AS209" s="78"/>
      <c r="AT209" s="78"/>
      <c r="AU209" s="78"/>
      <c r="AV209" s="78"/>
      <c r="AW209" s="78"/>
      <c r="AX209" s="78"/>
      <c r="AY209" s="78"/>
      <c r="AZ209" s="78"/>
      <c r="BA209" s="78"/>
      <c r="BB209" s="78"/>
      <c r="BC209" s="78"/>
      <c r="BD209" s="78"/>
      <c r="BE209" s="78"/>
      <c r="BF209" s="78"/>
      <c r="BG209" s="78"/>
      <c r="BH209" s="78"/>
      <c r="BI209" s="78"/>
      <c r="BJ209" s="78"/>
      <c r="BK209" s="78"/>
      <c r="BL209" s="78"/>
      <c r="BM209" s="78"/>
      <c r="BN209" s="78"/>
      <c r="BO209" s="78"/>
      <c r="BP209" s="78"/>
      <c r="BQ209" s="78"/>
      <c r="BR209" s="78"/>
      <c r="BS209" s="78"/>
      <c r="BT209" s="78"/>
      <c r="BU209" s="78"/>
      <c r="BV209" s="78"/>
      <c r="BW209" s="78"/>
      <c r="BX209" s="78"/>
      <c r="BY209" s="78"/>
      <c r="BZ209" s="78"/>
      <c r="CA209" s="78"/>
      <c r="CB209" s="78"/>
      <c r="CC209" s="78"/>
      <c r="CD209" s="78"/>
      <c r="CE209" s="78"/>
      <c r="CF209" s="78"/>
      <c r="CG209" s="78"/>
      <c r="CH209" s="78"/>
      <c r="CI209" s="78"/>
      <c r="CJ209" s="78"/>
      <c r="CK209" s="78"/>
      <c r="CL209" s="78"/>
      <c r="CM209" s="78"/>
      <c r="CN209" s="78"/>
    </row>
    <row r="210" spans="1:15" s="451" customFormat="1" ht="12" customHeight="1">
      <c r="A210" s="451" t="s">
        <v>84</v>
      </c>
      <c r="O210" s="452"/>
    </row>
    <row r="211" spans="1:122" ht="12.75">
      <c r="A211" s="451" t="s">
        <v>85</v>
      </c>
      <c r="B211" s="451"/>
      <c r="C211" s="451"/>
      <c r="D211" s="451"/>
      <c r="E211" s="451"/>
      <c r="S211"/>
      <c r="T211"/>
      <c r="CO211"/>
      <c r="CP211"/>
      <c r="CQ211"/>
      <c r="CR211"/>
      <c r="CS211"/>
      <c r="CT211"/>
      <c r="CU211"/>
      <c r="CV211"/>
      <c r="CW211"/>
      <c r="CX211"/>
      <c r="CY211"/>
      <c r="CZ211"/>
      <c r="DA211"/>
      <c r="DB211"/>
      <c r="DC211"/>
      <c r="DD211"/>
      <c r="DE211"/>
      <c r="DF211"/>
      <c r="DG211"/>
      <c r="DH211"/>
      <c r="DI211"/>
      <c r="DJ211"/>
      <c r="DK211"/>
      <c r="DL211"/>
      <c r="DM211"/>
      <c r="DN211"/>
      <c r="DO211"/>
      <c r="DP211"/>
      <c r="DQ211"/>
      <c r="DR211"/>
    </row>
    <row r="212" spans="1:122" ht="12.75">
      <c r="A212" s="451" t="s">
        <v>86</v>
      </c>
      <c r="B212" s="451"/>
      <c r="C212" s="451"/>
      <c r="D212" s="451"/>
      <c r="S212"/>
      <c r="T212"/>
      <c r="CO212"/>
      <c r="CP212"/>
      <c r="CQ212"/>
      <c r="CR212"/>
      <c r="CS212"/>
      <c r="CT212"/>
      <c r="CU212"/>
      <c r="CV212"/>
      <c r="CW212"/>
      <c r="CX212"/>
      <c r="CY212"/>
      <c r="CZ212"/>
      <c r="DA212"/>
      <c r="DB212"/>
      <c r="DC212"/>
      <c r="DD212"/>
      <c r="DE212"/>
      <c r="DF212"/>
      <c r="DG212"/>
      <c r="DH212"/>
      <c r="DI212"/>
      <c r="DJ212"/>
      <c r="DK212"/>
      <c r="DL212"/>
      <c r="DM212"/>
      <c r="DN212"/>
      <c r="DO212"/>
      <c r="DP212"/>
      <c r="DQ212"/>
      <c r="DR212"/>
    </row>
    <row r="213" spans="1:122" ht="12.75">
      <c r="A213" s="453" t="s">
        <v>87</v>
      </c>
      <c r="B213" s="453"/>
      <c r="S213"/>
      <c r="T213"/>
      <c r="CO213"/>
      <c r="CP213"/>
      <c r="CQ213"/>
      <c r="CR213"/>
      <c r="CS213"/>
      <c r="CT213"/>
      <c r="CU213"/>
      <c r="CV213"/>
      <c r="CW213"/>
      <c r="CX213"/>
      <c r="CY213"/>
      <c r="CZ213"/>
      <c r="DA213"/>
      <c r="DB213"/>
      <c r="DC213"/>
      <c r="DD213"/>
      <c r="DE213"/>
      <c r="DF213"/>
      <c r="DG213"/>
      <c r="DH213"/>
      <c r="DI213"/>
      <c r="DJ213"/>
      <c r="DK213"/>
      <c r="DL213"/>
      <c r="DM213"/>
      <c r="DN213"/>
      <c r="DO213"/>
      <c r="DP213"/>
      <c r="DQ213"/>
      <c r="DR213"/>
    </row>
    <row r="214" spans="1:122" ht="12.75">
      <c r="A214" s="451" t="s">
        <v>88</v>
      </c>
      <c r="B214" s="451"/>
      <c r="C214" s="451"/>
      <c r="D214" s="451"/>
      <c r="S214"/>
      <c r="T214"/>
      <c r="CO214"/>
      <c r="CP214"/>
      <c r="CQ214"/>
      <c r="CR214"/>
      <c r="CS214"/>
      <c r="CT214"/>
      <c r="CU214"/>
      <c r="CV214"/>
      <c r="CW214"/>
      <c r="CX214"/>
      <c r="CY214"/>
      <c r="CZ214"/>
      <c r="DA214"/>
      <c r="DB214"/>
      <c r="DC214"/>
      <c r="DD214"/>
      <c r="DE214"/>
      <c r="DF214"/>
      <c r="DG214"/>
      <c r="DH214"/>
      <c r="DI214"/>
      <c r="DJ214"/>
      <c r="DK214"/>
      <c r="DL214"/>
      <c r="DM214"/>
      <c r="DN214"/>
      <c r="DO214"/>
      <c r="DP214"/>
      <c r="DQ214"/>
      <c r="DR214"/>
    </row>
    <row r="215" spans="1:122" ht="12.75">
      <c r="A215" s="330" t="s">
        <v>89</v>
      </c>
      <c r="B215" s="330"/>
      <c r="S215"/>
      <c r="T215"/>
      <c r="CO215"/>
      <c r="CP215"/>
      <c r="CQ215"/>
      <c r="CR215"/>
      <c r="CS215"/>
      <c r="CT215"/>
      <c r="CU215"/>
      <c r="CV215"/>
      <c r="CW215"/>
      <c r="CX215"/>
      <c r="CY215"/>
      <c r="CZ215"/>
      <c r="DA215"/>
      <c r="DB215"/>
      <c r="DC215"/>
      <c r="DD215"/>
      <c r="DE215"/>
      <c r="DF215"/>
      <c r="DG215"/>
      <c r="DH215"/>
      <c r="DI215"/>
      <c r="DJ215"/>
      <c r="DK215"/>
      <c r="DL215"/>
      <c r="DM215"/>
      <c r="DN215"/>
      <c r="DO215"/>
      <c r="DP215"/>
      <c r="DQ215"/>
      <c r="DR215"/>
    </row>
    <row r="216" spans="1:122" ht="12.75">
      <c r="A216" s="330" t="s">
        <v>90</v>
      </c>
      <c r="B216" s="330"/>
      <c r="S216"/>
      <c r="T216"/>
      <c r="CO216"/>
      <c r="CP216"/>
      <c r="CQ216"/>
      <c r="CR216"/>
      <c r="CS216"/>
      <c r="CT216"/>
      <c r="CU216"/>
      <c r="CV216"/>
      <c r="CW216"/>
      <c r="CX216"/>
      <c r="CY216"/>
      <c r="CZ216"/>
      <c r="DA216"/>
      <c r="DB216"/>
      <c r="DC216"/>
      <c r="DD216"/>
      <c r="DE216"/>
      <c r="DF216"/>
      <c r="DG216"/>
      <c r="DH216"/>
      <c r="DI216"/>
      <c r="DJ216"/>
      <c r="DK216"/>
      <c r="DL216"/>
      <c r="DM216"/>
      <c r="DN216"/>
      <c r="DO216"/>
      <c r="DP216"/>
      <c r="DQ216"/>
      <c r="DR216"/>
    </row>
    <row r="217" spans="1:122" ht="12.75">
      <c r="A217" s="330" t="s">
        <v>91</v>
      </c>
      <c r="S217"/>
      <c r="T217"/>
      <c r="CO217"/>
      <c r="CP217"/>
      <c r="CQ217"/>
      <c r="CR217"/>
      <c r="CS217"/>
      <c r="CT217"/>
      <c r="CU217"/>
      <c r="CV217"/>
      <c r="CW217"/>
      <c r="CX217"/>
      <c r="CY217"/>
      <c r="CZ217"/>
      <c r="DA217"/>
      <c r="DB217"/>
      <c r="DC217"/>
      <c r="DD217"/>
      <c r="DE217"/>
      <c r="DF217"/>
      <c r="DG217"/>
      <c r="DH217"/>
      <c r="DI217"/>
      <c r="DJ217"/>
      <c r="DK217"/>
      <c r="DL217"/>
      <c r="DM217"/>
      <c r="DN217"/>
      <c r="DO217"/>
      <c r="DP217"/>
      <c r="DQ217"/>
      <c r="DR217"/>
    </row>
    <row r="218" spans="19:122" ht="12.75">
      <c r="S218"/>
      <c r="T218"/>
      <c r="CO218"/>
      <c r="CP218"/>
      <c r="CQ218"/>
      <c r="CR218"/>
      <c r="CS218"/>
      <c r="CT218"/>
      <c r="CU218"/>
      <c r="CV218"/>
      <c r="CW218"/>
      <c r="CX218"/>
      <c r="CY218"/>
      <c r="CZ218"/>
      <c r="DA218"/>
      <c r="DB218"/>
      <c r="DC218"/>
      <c r="DD218"/>
      <c r="DE218"/>
      <c r="DF218"/>
      <c r="DG218"/>
      <c r="DH218"/>
      <c r="DI218"/>
      <c r="DJ218"/>
      <c r="DK218"/>
      <c r="DL218"/>
      <c r="DM218"/>
      <c r="DN218"/>
      <c r="DO218"/>
      <c r="DP218"/>
      <c r="DQ218"/>
      <c r="DR218"/>
    </row>
    <row r="219" spans="1:122" ht="36" customHeight="1">
      <c r="A219" s="962" t="s">
        <v>92</v>
      </c>
      <c r="B219" s="962"/>
      <c r="C219" s="962"/>
      <c r="D219" s="962"/>
      <c r="E219" s="962"/>
      <c r="F219" s="962"/>
      <c r="G219" s="962"/>
      <c r="H219" s="962"/>
      <c r="I219" s="962"/>
      <c r="J219" s="962"/>
      <c r="K219" s="962"/>
      <c r="L219" s="962"/>
      <c r="M219" s="962"/>
      <c r="N219" s="962"/>
      <c r="O219" s="962"/>
      <c r="P219" s="962"/>
      <c r="Q219" s="962"/>
      <c r="R219" s="962"/>
      <c r="S219" s="2"/>
      <c r="T219" s="2"/>
      <c r="U219" s="2"/>
      <c r="V219" s="2"/>
      <c r="W219" s="2"/>
      <c r="X219" s="2"/>
      <c r="Y219" s="2"/>
      <c r="Z219" s="2"/>
      <c r="AA219" s="2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  <c r="BG219"/>
      <c r="BH219"/>
      <c r="BI219"/>
      <c r="BJ219"/>
      <c r="BK219"/>
      <c r="BL219"/>
      <c r="BM219"/>
      <c r="BN219"/>
      <c r="BO219"/>
      <c r="BP219"/>
      <c r="BQ219"/>
      <c r="BR219"/>
      <c r="BS219"/>
      <c r="BT219"/>
      <c r="BU219"/>
      <c r="BV219"/>
      <c r="BW219"/>
      <c r="BX219"/>
      <c r="BY219"/>
      <c r="BZ219"/>
      <c r="CA219"/>
      <c r="CB219"/>
      <c r="CC219"/>
      <c r="CD219"/>
      <c r="CE219"/>
      <c r="CF219"/>
      <c r="CG219"/>
      <c r="CH219"/>
      <c r="CI219"/>
      <c r="CJ219"/>
      <c r="CK219"/>
      <c r="CL219"/>
      <c r="CM219"/>
      <c r="CN219"/>
      <c r="CO219"/>
      <c r="CP219"/>
      <c r="CQ219"/>
      <c r="CR219"/>
      <c r="CS219"/>
      <c r="CT219"/>
      <c r="CU219"/>
      <c r="CV219"/>
      <c r="CW219"/>
      <c r="CX219"/>
      <c r="CY219"/>
      <c r="CZ219"/>
      <c r="DA219"/>
      <c r="DB219"/>
      <c r="DC219"/>
      <c r="DD219"/>
      <c r="DE219"/>
      <c r="DF219"/>
      <c r="DG219"/>
      <c r="DH219"/>
      <c r="DI219"/>
      <c r="DJ219"/>
      <c r="DK219"/>
      <c r="DL219"/>
      <c r="DM219"/>
      <c r="DN219"/>
      <c r="DO219"/>
      <c r="DP219"/>
      <c r="DQ219"/>
      <c r="DR219"/>
    </row>
    <row r="220" spans="1:122" ht="20.25" customHeight="1">
      <c r="A220" s="461"/>
      <c r="B220" s="461"/>
      <c r="C220" s="461"/>
      <c r="D220" s="461"/>
      <c r="E220" s="461"/>
      <c r="F220" s="461"/>
      <c r="G220" s="461"/>
      <c r="H220" s="461"/>
      <c r="I220" s="461"/>
      <c r="J220" s="461"/>
      <c r="K220" s="461"/>
      <c r="L220" s="137"/>
      <c r="M220" s="461"/>
      <c r="N220" s="461"/>
      <c r="O220" s="461"/>
      <c r="P220" s="461"/>
      <c r="Q220" s="461"/>
      <c r="R220" s="461"/>
      <c r="S220" s="2"/>
      <c r="T220" s="2"/>
      <c r="U220" s="2"/>
      <c r="V220" s="2"/>
      <c r="W220" s="2"/>
      <c r="X220" s="2"/>
      <c r="Y220" s="2"/>
      <c r="Z220" s="2"/>
      <c r="AA220" s="2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  <c r="BF220"/>
      <c r="BG220"/>
      <c r="BH220"/>
      <c r="BI220"/>
      <c r="BJ220"/>
      <c r="BK220"/>
      <c r="BL220"/>
      <c r="BM220"/>
      <c r="BN220"/>
      <c r="BO220"/>
      <c r="BP220"/>
      <c r="BQ220"/>
      <c r="BR220"/>
      <c r="BS220"/>
      <c r="BT220"/>
      <c r="BU220"/>
      <c r="BV220"/>
      <c r="BW220"/>
      <c r="BX220"/>
      <c r="BY220"/>
      <c r="BZ220"/>
      <c r="CA220"/>
      <c r="CB220"/>
      <c r="CC220"/>
      <c r="CD220"/>
      <c r="CE220"/>
      <c r="CF220"/>
      <c r="CG220"/>
      <c r="CH220"/>
      <c r="CI220"/>
      <c r="CJ220"/>
      <c r="CK220"/>
      <c r="CL220"/>
      <c r="CM220"/>
      <c r="CN220"/>
      <c r="CO220"/>
      <c r="CP220"/>
      <c r="CQ220"/>
      <c r="CR220"/>
      <c r="CS220"/>
      <c r="CT220"/>
      <c r="CU220"/>
      <c r="CV220"/>
      <c r="CW220"/>
      <c r="CX220"/>
      <c r="CY220"/>
      <c r="CZ220"/>
      <c r="DA220"/>
      <c r="DB220"/>
      <c r="DC220"/>
      <c r="DD220"/>
      <c r="DE220"/>
      <c r="DF220"/>
      <c r="DG220"/>
      <c r="DH220"/>
      <c r="DI220"/>
      <c r="DJ220"/>
      <c r="DK220"/>
      <c r="DL220"/>
      <c r="DM220"/>
      <c r="DN220"/>
      <c r="DO220"/>
      <c r="DP220"/>
      <c r="DQ220"/>
      <c r="DR220"/>
    </row>
    <row r="221" spans="1:122" ht="15.75" customHeight="1">
      <c r="A221" s="462" t="s">
        <v>93</v>
      </c>
      <c r="B221" s="462"/>
      <c r="C221" s="963" t="s">
        <v>94</v>
      </c>
      <c r="D221" s="963"/>
      <c r="E221" s="963"/>
      <c r="F221" s="963"/>
      <c r="G221" s="963"/>
      <c r="H221" s="963"/>
      <c r="I221" s="963"/>
      <c r="J221" s="963"/>
      <c r="K221" s="963"/>
      <c r="L221" s="963"/>
      <c r="M221" s="963"/>
      <c r="N221" s="963"/>
      <c r="O221" s="963"/>
      <c r="P221" s="963"/>
      <c r="Q221" s="963"/>
      <c r="R221" s="963"/>
      <c r="S221" s="463"/>
      <c r="T221" s="463"/>
      <c r="U221" s="463"/>
      <c r="V221" s="463"/>
      <c r="W221" s="463"/>
      <c r="X221" s="463"/>
      <c r="Y221" s="463"/>
      <c r="Z221" s="463"/>
      <c r="AA221" s="463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  <c r="BG221"/>
      <c r="BH221"/>
      <c r="BI221"/>
      <c r="BJ221"/>
      <c r="BK221"/>
      <c r="BL221"/>
      <c r="BM221"/>
      <c r="BN221"/>
      <c r="BO221"/>
      <c r="BP221"/>
      <c r="BQ221"/>
      <c r="BR221"/>
      <c r="BS221"/>
      <c r="BT221"/>
      <c r="BU221"/>
      <c r="BV221"/>
      <c r="BW221"/>
      <c r="BX221"/>
      <c r="BY221"/>
      <c r="BZ221"/>
      <c r="CA221"/>
      <c r="CB221"/>
      <c r="CC221"/>
      <c r="CD221"/>
      <c r="CE221"/>
      <c r="CF221"/>
      <c r="CG221"/>
      <c r="CH221"/>
      <c r="CI221"/>
      <c r="CJ221"/>
      <c r="CK221"/>
      <c r="CL221"/>
      <c r="CM221"/>
      <c r="CN221"/>
      <c r="CO221"/>
      <c r="CP221"/>
      <c r="CQ221"/>
      <c r="CR221"/>
      <c r="CS221"/>
      <c r="CT221"/>
      <c r="CU221"/>
      <c r="CV221"/>
      <c r="CW221"/>
      <c r="CX221"/>
      <c r="CY221"/>
      <c r="CZ221"/>
      <c r="DA221"/>
      <c r="DB221"/>
      <c r="DC221"/>
      <c r="DD221"/>
      <c r="DE221"/>
      <c r="DF221"/>
      <c r="DG221"/>
      <c r="DH221"/>
      <c r="DI221"/>
      <c r="DJ221"/>
      <c r="DK221"/>
      <c r="DL221"/>
      <c r="DM221"/>
      <c r="DN221"/>
      <c r="DO221"/>
      <c r="DP221"/>
      <c r="DQ221"/>
      <c r="DR221"/>
    </row>
    <row r="222" spans="1:122" ht="12.75" customHeight="1">
      <c r="A222" s="461"/>
      <c r="B222" s="461"/>
      <c r="C222" s="464"/>
      <c r="D222" s="464"/>
      <c r="E222" s="464"/>
      <c r="F222" s="464"/>
      <c r="G222" s="464"/>
      <c r="H222" s="464"/>
      <c r="I222" s="464"/>
      <c r="J222" s="464"/>
      <c r="K222" s="464"/>
      <c r="L222" s="464"/>
      <c r="M222" s="464"/>
      <c r="N222" s="464"/>
      <c r="O222" s="464"/>
      <c r="P222" s="464"/>
      <c r="Q222" s="464"/>
      <c r="R222" s="464"/>
      <c r="S222" s="2"/>
      <c r="T222" s="2"/>
      <c r="U222" s="2"/>
      <c r="V222" s="2"/>
      <c r="W222" s="2"/>
      <c r="X222" s="2"/>
      <c r="Y222" s="2"/>
      <c r="Z222" s="2"/>
      <c r="AA222" s="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  <c r="BG222"/>
      <c r="BH222"/>
      <c r="BI222"/>
      <c r="BJ222"/>
      <c r="BK222"/>
      <c r="BL222"/>
      <c r="BM222"/>
      <c r="BN222"/>
      <c r="BO222"/>
      <c r="BP222"/>
      <c r="BQ222"/>
      <c r="BR222"/>
      <c r="BS222"/>
      <c r="BT222"/>
      <c r="BU222"/>
      <c r="BV222"/>
      <c r="BW222"/>
      <c r="BX222"/>
      <c r="BY222"/>
      <c r="BZ222"/>
      <c r="CA222"/>
      <c r="CB222"/>
      <c r="CC222"/>
      <c r="CD222"/>
      <c r="CE222"/>
      <c r="CF222"/>
      <c r="CG222"/>
      <c r="CH222"/>
      <c r="CI222"/>
      <c r="CJ222"/>
      <c r="CK222"/>
      <c r="CL222"/>
      <c r="CM222"/>
      <c r="CN222"/>
      <c r="CO222"/>
      <c r="CP222"/>
      <c r="CQ222"/>
      <c r="CR222"/>
      <c r="CS222"/>
      <c r="CT222"/>
      <c r="CU222"/>
      <c r="CV222"/>
      <c r="CW222"/>
      <c r="CX222"/>
      <c r="CY222"/>
      <c r="CZ222"/>
      <c r="DA222"/>
      <c r="DB222"/>
      <c r="DC222"/>
      <c r="DD222"/>
      <c r="DE222"/>
      <c r="DF222"/>
      <c r="DG222"/>
      <c r="DH222"/>
      <c r="DI222"/>
      <c r="DJ222"/>
      <c r="DK222"/>
      <c r="DL222"/>
      <c r="DM222"/>
      <c r="DN222"/>
      <c r="DO222"/>
      <c r="DP222"/>
      <c r="DQ222"/>
      <c r="DR222"/>
    </row>
    <row r="223" spans="1:122" ht="12.75" customHeight="1">
      <c r="A223" s="465" t="s">
        <v>95</v>
      </c>
      <c r="B223" s="465"/>
      <c r="C223" s="964" t="s">
        <v>96</v>
      </c>
      <c r="D223" s="964"/>
      <c r="E223" s="964"/>
      <c r="F223" s="964"/>
      <c r="G223" s="964"/>
      <c r="H223" s="964"/>
      <c r="I223" s="964"/>
      <c r="J223" s="964"/>
      <c r="K223" s="964"/>
      <c r="L223" s="964"/>
      <c r="M223" s="964"/>
      <c r="N223" s="964"/>
      <c r="O223" s="964"/>
      <c r="P223" s="964"/>
      <c r="Q223" s="964"/>
      <c r="R223" s="964"/>
      <c r="S223" s="2"/>
      <c r="T223" s="2"/>
      <c r="U223" s="2"/>
      <c r="V223" s="2"/>
      <c r="W223" s="2"/>
      <c r="X223" s="2"/>
      <c r="Y223" s="2"/>
      <c r="Z223" s="2"/>
      <c r="AA223" s="2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  <c r="BG223"/>
      <c r="BH223"/>
      <c r="BI223"/>
      <c r="BJ223"/>
      <c r="BK223"/>
      <c r="BL223"/>
      <c r="BM223"/>
      <c r="BN223"/>
      <c r="BO223"/>
      <c r="BP223"/>
      <c r="BQ223"/>
      <c r="BR223"/>
      <c r="BS223"/>
      <c r="BT223"/>
      <c r="BU223"/>
      <c r="BV223"/>
      <c r="BW223"/>
      <c r="BX223"/>
      <c r="BY223"/>
      <c r="BZ223"/>
      <c r="CA223"/>
      <c r="CB223"/>
      <c r="CC223"/>
      <c r="CD223"/>
      <c r="CE223"/>
      <c r="CF223"/>
      <c r="CG223"/>
      <c r="CH223"/>
      <c r="CI223"/>
      <c r="CJ223"/>
      <c r="CK223"/>
      <c r="CL223"/>
      <c r="CM223"/>
      <c r="CN223"/>
      <c r="CO223"/>
      <c r="CP223"/>
      <c r="CQ223"/>
      <c r="CR223"/>
      <c r="CS223"/>
      <c r="CT223"/>
      <c r="CU223"/>
      <c r="CV223"/>
      <c r="CW223"/>
      <c r="CX223"/>
      <c r="CY223"/>
      <c r="CZ223"/>
      <c r="DA223"/>
      <c r="DB223"/>
      <c r="DC223"/>
      <c r="DD223"/>
      <c r="DE223"/>
      <c r="DF223"/>
      <c r="DG223"/>
      <c r="DH223"/>
      <c r="DI223"/>
      <c r="DJ223"/>
      <c r="DK223"/>
      <c r="DL223"/>
      <c r="DM223"/>
      <c r="DN223"/>
      <c r="DO223"/>
      <c r="DP223"/>
      <c r="DQ223"/>
      <c r="DR223"/>
    </row>
    <row r="224" spans="1:122" ht="11.2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  <c r="BF224"/>
      <c r="BG224"/>
      <c r="BH224"/>
      <c r="BI224"/>
      <c r="BJ224"/>
      <c r="BK224"/>
      <c r="BL224"/>
      <c r="BM224"/>
      <c r="BN224"/>
      <c r="BO224"/>
      <c r="BP224"/>
      <c r="BQ224"/>
      <c r="BR224"/>
      <c r="BS224"/>
      <c r="BT224"/>
      <c r="BU224"/>
      <c r="BV224"/>
      <c r="BW224"/>
      <c r="BX224"/>
      <c r="BY224"/>
      <c r="BZ224"/>
      <c r="CA224"/>
      <c r="CB224"/>
      <c r="CC224"/>
      <c r="CD224"/>
      <c r="CE224"/>
      <c r="CF224"/>
      <c r="CG224"/>
      <c r="CH224"/>
      <c r="CI224"/>
      <c r="CJ224"/>
      <c r="CK224"/>
      <c r="CL224"/>
      <c r="CM224"/>
      <c r="CN224"/>
      <c r="CO224"/>
      <c r="CP224"/>
      <c r="CQ224"/>
      <c r="CR224"/>
      <c r="CS224"/>
      <c r="CT224"/>
      <c r="CU224"/>
      <c r="CV224"/>
      <c r="CW224"/>
      <c r="CX224"/>
      <c r="CY224"/>
      <c r="CZ224"/>
      <c r="DA224"/>
      <c r="DB224"/>
      <c r="DC224"/>
      <c r="DD224"/>
      <c r="DE224"/>
      <c r="DF224"/>
      <c r="DG224"/>
      <c r="DH224"/>
      <c r="DI224"/>
      <c r="DJ224"/>
      <c r="DK224"/>
      <c r="DL224"/>
      <c r="DM224"/>
      <c r="DN224"/>
      <c r="DO224"/>
      <c r="DP224"/>
      <c r="DQ224"/>
      <c r="DR224"/>
    </row>
    <row r="225" spans="1:122" ht="20.25" customHeight="1">
      <c r="A225" s="965" t="s">
        <v>292</v>
      </c>
      <c r="B225" s="965" t="s">
        <v>97</v>
      </c>
      <c r="C225" s="965" t="s">
        <v>293</v>
      </c>
      <c r="D225" s="965" t="s">
        <v>380</v>
      </c>
      <c r="E225" s="965" t="s">
        <v>294</v>
      </c>
      <c r="F225" s="965"/>
      <c r="G225" s="965"/>
      <c r="H225" s="965"/>
      <c r="I225" s="965" t="s">
        <v>295</v>
      </c>
      <c r="J225" s="965" t="s">
        <v>296</v>
      </c>
      <c r="K225" s="965" t="s">
        <v>297</v>
      </c>
      <c r="L225" s="965" t="s">
        <v>287</v>
      </c>
      <c r="M225" s="965" t="s">
        <v>289</v>
      </c>
      <c r="N225" s="965" t="s">
        <v>298</v>
      </c>
      <c r="O225" s="965" t="s">
        <v>299</v>
      </c>
      <c r="P225" s="965" t="s">
        <v>288</v>
      </c>
      <c r="Q225" s="965" t="s">
        <v>300</v>
      </c>
      <c r="R225" s="965" t="s">
        <v>301</v>
      </c>
      <c r="S225" s="2"/>
      <c r="T225" s="2"/>
      <c r="U225" s="2"/>
      <c r="V225" s="2"/>
      <c r="W225" s="2"/>
      <c r="X225" s="2"/>
      <c r="Y225" s="2"/>
      <c r="Z225" s="2"/>
      <c r="AA225" s="2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  <c r="BF225"/>
      <c r="BG225"/>
      <c r="BH225"/>
      <c r="BI225"/>
      <c r="BJ225"/>
      <c r="BK225"/>
      <c r="BL225"/>
      <c r="BM225"/>
      <c r="BN225"/>
      <c r="BO225"/>
      <c r="BP225"/>
      <c r="BQ225"/>
      <c r="BR225"/>
      <c r="BS225"/>
      <c r="BT225"/>
      <c r="BU225"/>
      <c r="BV225"/>
      <c r="BW225"/>
      <c r="BX225"/>
      <c r="BY225"/>
      <c r="BZ225"/>
      <c r="CA225"/>
      <c r="CB225"/>
      <c r="CC225"/>
      <c r="CD225"/>
      <c r="CE225"/>
      <c r="CF225"/>
      <c r="CG225"/>
      <c r="CH225"/>
      <c r="CI225"/>
      <c r="CJ225"/>
      <c r="CK225"/>
      <c r="CL225"/>
      <c r="CM225"/>
      <c r="CN225"/>
      <c r="CO225"/>
      <c r="CP225"/>
      <c r="CQ225"/>
      <c r="CR225"/>
      <c r="CS225"/>
      <c r="CT225"/>
      <c r="CU225"/>
      <c r="CV225"/>
      <c r="CW225"/>
      <c r="CX225"/>
      <c r="CY225"/>
      <c r="CZ225"/>
      <c r="DA225"/>
      <c r="DB225"/>
      <c r="DC225"/>
      <c r="DD225"/>
      <c r="DE225"/>
      <c r="DF225"/>
      <c r="DG225"/>
      <c r="DH225"/>
      <c r="DI225"/>
      <c r="DJ225"/>
      <c r="DK225"/>
      <c r="DL225"/>
      <c r="DM225"/>
      <c r="DN225"/>
      <c r="DO225"/>
      <c r="DP225"/>
      <c r="DQ225"/>
      <c r="DR225"/>
    </row>
    <row r="226" spans="1:122" ht="40.5" customHeight="1">
      <c r="A226" s="965"/>
      <c r="B226" s="965"/>
      <c r="C226" s="965"/>
      <c r="D226" s="965"/>
      <c r="E226" s="466" t="s">
        <v>302</v>
      </c>
      <c r="F226" s="466" t="s">
        <v>303</v>
      </c>
      <c r="G226" s="466" t="s">
        <v>304</v>
      </c>
      <c r="H226" s="466" t="s">
        <v>305</v>
      </c>
      <c r="I226" s="965"/>
      <c r="J226" s="965"/>
      <c r="K226" s="965"/>
      <c r="L226" s="965"/>
      <c r="M226" s="965"/>
      <c r="N226" s="965"/>
      <c r="O226" s="965"/>
      <c r="P226" s="965"/>
      <c r="Q226" s="965"/>
      <c r="R226" s="965"/>
      <c r="S226" s="2"/>
      <c r="T226" s="2"/>
      <c r="U226" s="2"/>
      <c r="V226" s="2"/>
      <c r="W226" s="2"/>
      <c r="X226" s="2"/>
      <c r="Y226" s="2"/>
      <c r="Z226" s="2"/>
      <c r="AA226" s="2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  <c r="BF226"/>
      <c r="BG226"/>
      <c r="BH226"/>
      <c r="BI226"/>
      <c r="BJ226"/>
      <c r="BK226"/>
      <c r="BL226"/>
      <c r="BM226"/>
      <c r="BN226"/>
      <c r="BO226"/>
      <c r="BP226"/>
      <c r="BQ226"/>
      <c r="BR226"/>
      <c r="BS226"/>
      <c r="BT226"/>
      <c r="BU226"/>
      <c r="BV226"/>
      <c r="BW226"/>
      <c r="BX226"/>
      <c r="BY226"/>
      <c r="BZ226"/>
      <c r="CA226"/>
      <c r="CB226"/>
      <c r="CC226"/>
      <c r="CD226"/>
      <c r="CE226"/>
      <c r="CF226"/>
      <c r="CG226"/>
      <c r="CH226"/>
      <c r="CI226"/>
      <c r="CJ226"/>
      <c r="CK226"/>
      <c r="CL226"/>
      <c r="CM226"/>
      <c r="CN226"/>
      <c r="CO226"/>
      <c r="CP226"/>
      <c r="CQ226"/>
      <c r="CR226"/>
      <c r="CS226"/>
      <c r="CT226"/>
      <c r="CU226"/>
      <c r="CV226"/>
      <c r="CW226"/>
      <c r="CX226"/>
      <c r="CY226"/>
      <c r="CZ226"/>
      <c r="DA226"/>
      <c r="DB226"/>
      <c r="DC226"/>
      <c r="DD226"/>
      <c r="DE226"/>
      <c r="DF226"/>
      <c r="DG226"/>
      <c r="DH226"/>
      <c r="DI226"/>
      <c r="DJ226"/>
      <c r="DK226"/>
      <c r="DL226"/>
      <c r="DM226"/>
      <c r="DN226"/>
      <c r="DO226"/>
      <c r="DP226"/>
      <c r="DQ226"/>
      <c r="DR226"/>
    </row>
    <row r="227" spans="1:122" ht="40.5" customHeight="1">
      <c r="A227" s="872" t="s">
        <v>98</v>
      </c>
      <c r="B227" s="872" t="s">
        <v>393</v>
      </c>
      <c r="C227" s="265" t="s">
        <v>99</v>
      </c>
      <c r="D227" s="872" t="s">
        <v>100</v>
      </c>
      <c r="E227" s="980"/>
      <c r="F227" s="978"/>
      <c r="G227" s="872" t="s">
        <v>306</v>
      </c>
      <c r="H227" s="872"/>
      <c r="I227" s="872" t="s">
        <v>101</v>
      </c>
      <c r="J227" s="872">
        <v>1</v>
      </c>
      <c r="K227" s="872">
        <v>1</v>
      </c>
      <c r="L227" s="467">
        <v>122729</v>
      </c>
      <c r="M227" s="873">
        <v>44906</v>
      </c>
      <c r="N227" s="873">
        <v>44924</v>
      </c>
      <c r="O227" s="975">
        <v>45291</v>
      </c>
      <c r="P227" s="205">
        <v>0.99</v>
      </c>
      <c r="Q227" s="467">
        <v>143915.62</v>
      </c>
      <c r="R227" s="468"/>
      <c r="S227" s="2"/>
      <c r="T227" s="2"/>
      <c r="U227" s="2"/>
      <c r="V227" s="2"/>
      <c r="W227" s="2"/>
      <c r="X227" s="2"/>
      <c r="Y227" s="2"/>
      <c r="Z227" s="2"/>
      <c r="AA227" s="2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  <c r="BF227"/>
      <c r="BG227"/>
      <c r="BH227"/>
      <c r="BI227"/>
      <c r="BJ227"/>
      <c r="BK227"/>
      <c r="BL227"/>
      <c r="BM227"/>
      <c r="BN227"/>
      <c r="BO227"/>
      <c r="BP227"/>
      <c r="BQ227"/>
      <c r="BR227"/>
      <c r="BS227"/>
      <c r="BT227"/>
      <c r="BU227"/>
      <c r="BV227"/>
      <c r="BW227"/>
      <c r="BX227"/>
      <c r="BY227"/>
      <c r="BZ227"/>
      <c r="CA227"/>
      <c r="CB227"/>
      <c r="CC227"/>
      <c r="CD227"/>
      <c r="CE227"/>
      <c r="CF227"/>
      <c r="CG227"/>
      <c r="CH227"/>
      <c r="CI227"/>
      <c r="CJ227"/>
      <c r="CK227"/>
      <c r="CL227"/>
      <c r="CM227"/>
      <c r="CN227"/>
      <c r="CO227"/>
      <c r="CP227"/>
      <c r="CQ227"/>
      <c r="CR227"/>
      <c r="CS227"/>
      <c r="CT227"/>
      <c r="CU227"/>
      <c r="CV227"/>
      <c r="CW227"/>
      <c r="CX227"/>
      <c r="CY227"/>
      <c r="CZ227"/>
      <c r="DA227"/>
      <c r="DB227"/>
      <c r="DC227"/>
      <c r="DD227"/>
      <c r="DE227"/>
      <c r="DF227"/>
      <c r="DG227"/>
      <c r="DH227"/>
      <c r="DI227"/>
      <c r="DJ227"/>
      <c r="DK227"/>
      <c r="DL227"/>
      <c r="DM227"/>
      <c r="DN227"/>
      <c r="DO227"/>
      <c r="DP227"/>
      <c r="DQ227"/>
      <c r="DR227"/>
    </row>
    <row r="228" spans="1:122" ht="15" customHeight="1">
      <c r="A228" s="977"/>
      <c r="B228" s="977"/>
      <c r="C228" s="178" t="s">
        <v>346</v>
      </c>
      <c r="D228" s="977"/>
      <c r="E228" s="981"/>
      <c r="F228" s="979"/>
      <c r="G228" s="977"/>
      <c r="H228" s="977"/>
      <c r="I228" s="977"/>
      <c r="J228" s="977"/>
      <c r="K228" s="977"/>
      <c r="L228" s="469" t="s">
        <v>102</v>
      </c>
      <c r="M228" s="874"/>
      <c r="N228" s="874"/>
      <c r="O228" s="976"/>
      <c r="P228" s="205"/>
      <c r="Q228" s="467"/>
      <c r="R228" s="468"/>
      <c r="S228" s="2"/>
      <c r="T228" s="2"/>
      <c r="U228" s="2"/>
      <c r="V228" s="2"/>
      <c r="W228" s="2"/>
      <c r="X228" s="2"/>
      <c r="Y228" s="2"/>
      <c r="Z228" s="2"/>
      <c r="AA228" s="2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  <c r="BF228"/>
      <c r="BG228"/>
      <c r="BH228"/>
      <c r="BI228"/>
      <c r="BJ228"/>
      <c r="BK228"/>
      <c r="BL228"/>
      <c r="BM228"/>
      <c r="BN228"/>
      <c r="BO228"/>
      <c r="BP228"/>
      <c r="BQ228"/>
      <c r="BR228"/>
      <c r="BS228"/>
      <c r="BT228"/>
      <c r="BU228"/>
      <c r="BV228"/>
      <c r="BW228"/>
      <c r="BX228"/>
      <c r="BY228"/>
      <c r="BZ228"/>
      <c r="CA228"/>
      <c r="CB228"/>
      <c r="CC228"/>
      <c r="CD228"/>
      <c r="CE228"/>
      <c r="CF228"/>
      <c r="CG228"/>
      <c r="CH228"/>
      <c r="CI228"/>
      <c r="CJ228"/>
      <c r="CK228"/>
      <c r="CL228"/>
      <c r="CM228"/>
      <c r="CN228"/>
      <c r="CO228"/>
      <c r="CP228"/>
      <c r="CQ228"/>
      <c r="CR228"/>
      <c r="CS228"/>
      <c r="CT228"/>
      <c r="CU228"/>
      <c r="CV228"/>
      <c r="CW228"/>
      <c r="CX228"/>
      <c r="CY228"/>
      <c r="CZ228"/>
      <c r="DA228"/>
      <c r="DB228"/>
      <c r="DC228"/>
      <c r="DD228"/>
      <c r="DE228"/>
      <c r="DF228"/>
      <c r="DG228"/>
      <c r="DH228"/>
      <c r="DI228"/>
      <c r="DJ228"/>
      <c r="DK228"/>
      <c r="DL228"/>
      <c r="DM228"/>
      <c r="DN228"/>
      <c r="DO228"/>
      <c r="DP228"/>
      <c r="DQ228"/>
      <c r="DR228"/>
    </row>
    <row r="229" spans="1:122" ht="48" customHeight="1">
      <c r="A229" s="834" t="s">
        <v>103</v>
      </c>
      <c r="B229" s="834" t="s">
        <v>393</v>
      </c>
      <c r="C229" s="265" t="s">
        <v>104</v>
      </c>
      <c r="D229" s="834" t="s">
        <v>100</v>
      </c>
      <c r="E229" s="966"/>
      <c r="F229" s="967"/>
      <c r="G229" s="834" t="s">
        <v>306</v>
      </c>
      <c r="H229" s="834"/>
      <c r="I229" s="834" t="s">
        <v>105</v>
      </c>
      <c r="J229" s="834">
        <v>1</v>
      </c>
      <c r="K229" s="834">
        <v>1</v>
      </c>
      <c r="L229" s="467">
        <v>95300</v>
      </c>
      <c r="M229" s="968">
        <v>45270</v>
      </c>
      <c r="N229" s="968">
        <v>45280</v>
      </c>
      <c r="O229" s="969">
        <v>45645</v>
      </c>
      <c r="P229" s="205">
        <v>0.12</v>
      </c>
      <c r="Q229" s="467">
        <v>0</v>
      </c>
      <c r="R229" s="468"/>
      <c r="S229" s="2"/>
      <c r="T229" s="2"/>
      <c r="U229" s="2"/>
      <c r="V229" s="2"/>
      <c r="W229" s="2"/>
      <c r="X229" s="2"/>
      <c r="Y229" s="2"/>
      <c r="Z229" s="2"/>
      <c r="AA229" s="2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  <c r="BF229"/>
      <c r="BG229"/>
      <c r="BH229"/>
      <c r="BI229"/>
      <c r="BJ229"/>
      <c r="BK229"/>
      <c r="BL229"/>
      <c r="BM229"/>
      <c r="BN229"/>
      <c r="BO229"/>
      <c r="BP229"/>
      <c r="BQ229"/>
      <c r="BR229"/>
      <c r="BS229"/>
      <c r="BT229"/>
      <c r="BU229"/>
      <c r="BV229"/>
      <c r="BW229"/>
      <c r="BX229"/>
      <c r="BY229"/>
      <c r="BZ229"/>
      <c r="CA229"/>
      <c r="CB229"/>
      <c r="CC229"/>
      <c r="CD229"/>
      <c r="CE229"/>
      <c r="CF229"/>
      <c r="CG229"/>
      <c r="CH229"/>
      <c r="CI229"/>
      <c r="CJ229"/>
      <c r="CK229"/>
      <c r="CL229"/>
      <c r="CM229"/>
      <c r="CN229"/>
      <c r="CO229"/>
      <c r="CP229"/>
      <c r="CQ229"/>
      <c r="CR229"/>
      <c r="CS229"/>
      <c r="CT229"/>
      <c r="CU229"/>
      <c r="CV229"/>
      <c r="CW229"/>
      <c r="CX229"/>
      <c r="CY229"/>
      <c r="CZ229"/>
      <c r="DA229"/>
      <c r="DB229"/>
      <c r="DC229"/>
      <c r="DD229"/>
      <c r="DE229"/>
      <c r="DF229"/>
      <c r="DG229"/>
      <c r="DH229"/>
      <c r="DI229"/>
      <c r="DJ229"/>
      <c r="DK229"/>
      <c r="DL229"/>
      <c r="DM229"/>
      <c r="DN229"/>
      <c r="DO229"/>
      <c r="DP229"/>
      <c r="DQ229"/>
      <c r="DR229"/>
    </row>
    <row r="230" spans="1:122" ht="18.75" customHeight="1">
      <c r="A230" s="834"/>
      <c r="B230" s="834"/>
      <c r="C230" s="178" t="s">
        <v>346</v>
      </c>
      <c r="D230" s="834"/>
      <c r="E230" s="966"/>
      <c r="F230" s="967"/>
      <c r="G230" s="967"/>
      <c r="H230" s="834"/>
      <c r="I230" s="834"/>
      <c r="J230" s="834"/>
      <c r="K230" s="834"/>
      <c r="L230" s="469" t="s">
        <v>102</v>
      </c>
      <c r="M230" s="968"/>
      <c r="N230" s="968"/>
      <c r="O230" s="968"/>
      <c r="P230" s="205"/>
      <c r="Q230" s="467"/>
      <c r="R230" s="468"/>
      <c r="S230" s="2"/>
      <c r="T230" s="2"/>
      <c r="U230" s="2"/>
      <c r="V230" s="2"/>
      <c r="W230" s="2"/>
      <c r="X230" s="2"/>
      <c r="Y230" s="2"/>
      <c r="Z230" s="2"/>
      <c r="AA230" s="2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  <c r="BF230"/>
      <c r="BG230"/>
      <c r="BH230"/>
      <c r="BI230"/>
      <c r="BJ230"/>
      <c r="BK230"/>
      <c r="BL230"/>
      <c r="BM230"/>
      <c r="BN230"/>
      <c r="BO230"/>
      <c r="BP230"/>
      <c r="BQ230"/>
      <c r="BR230"/>
      <c r="BS230"/>
      <c r="BT230"/>
      <c r="BU230"/>
      <c r="BV230"/>
      <c r="BW230"/>
      <c r="BX230"/>
      <c r="BY230"/>
      <c r="BZ230"/>
      <c r="CA230"/>
      <c r="CB230"/>
      <c r="CC230"/>
      <c r="CD230"/>
      <c r="CE230"/>
      <c r="CF230"/>
      <c r="CG230"/>
      <c r="CH230"/>
      <c r="CI230"/>
      <c r="CJ230"/>
      <c r="CK230"/>
      <c r="CL230"/>
      <c r="CM230"/>
      <c r="CN230"/>
      <c r="CO230"/>
      <c r="CP230"/>
      <c r="CQ230"/>
      <c r="CR230"/>
      <c r="CS230"/>
      <c r="CT230"/>
      <c r="CU230"/>
      <c r="CV230"/>
      <c r="CW230"/>
      <c r="CX230"/>
      <c r="CY230"/>
      <c r="CZ230"/>
      <c r="DA230"/>
      <c r="DB230"/>
      <c r="DC230"/>
      <c r="DD230"/>
      <c r="DE230"/>
      <c r="DF230"/>
      <c r="DG230"/>
      <c r="DH230"/>
      <c r="DI230"/>
      <c r="DJ230"/>
      <c r="DK230"/>
      <c r="DL230"/>
      <c r="DM230"/>
      <c r="DN230"/>
      <c r="DO230"/>
      <c r="DP230"/>
      <c r="DQ230"/>
      <c r="DR230"/>
    </row>
    <row r="231" spans="1:122" ht="18.75" customHeight="1">
      <c r="A231" s="971" t="s">
        <v>318</v>
      </c>
      <c r="B231" s="971"/>
      <c r="C231" s="971"/>
      <c r="D231" s="971"/>
      <c r="E231" s="971"/>
      <c r="F231" s="971"/>
      <c r="G231" s="971"/>
      <c r="H231" s="971"/>
      <c r="I231" s="971"/>
      <c r="J231" s="971"/>
      <c r="K231" s="971"/>
      <c r="L231" s="470">
        <f>L227+L229</f>
        <v>218029</v>
      </c>
      <c r="M231" s="471"/>
      <c r="N231" s="471"/>
      <c r="O231" s="471"/>
      <c r="P231" s="471"/>
      <c r="Q231" s="471"/>
      <c r="R231" s="472"/>
      <c r="S231" s="2"/>
      <c r="T231" s="2"/>
      <c r="U231" s="2"/>
      <c r="V231" s="2"/>
      <c r="W231" s="2"/>
      <c r="X231" s="2"/>
      <c r="Y231" s="2"/>
      <c r="Z231" s="2"/>
      <c r="AA231" s="2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  <c r="BC231"/>
      <c r="BD231"/>
      <c r="BE231"/>
      <c r="BF231"/>
      <c r="BG231"/>
      <c r="BH231"/>
      <c r="BI231"/>
      <c r="BJ231"/>
      <c r="BK231"/>
      <c r="BL231"/>
      <c r="BM231"/>
      <c r="BN231"/>
      <c r="BO231"/>
      <c r="BP231"/>
      <c r="BQ231"/>
      <c r="BR231"/>
      <c r="BS231"/>
      <c r="BT231"/>
      <c r="BU231"/>
      <c r="BV231"/>
      <c r="BW231"/>
      <c r="BX231"/>
      <c r="BY231"/>
      <c r="BZ231"/>
      <c r="CA231"/>
      <c r="CB231"/>
      <c r="CC231"/>
      <c r="CD231"/>
      <c r="CE231"/>
      <c r="CF231"/>
      <c r="CG231"/>
      <c r="CH231"/>
      <c r="CI231"/>
      <c r="CJ231"/>
      <c r="CK231"/>
      <c r="CL231"/>
      <c r="CM231"/>
      <c r="CN231"/>
      <c r="CO231"/>
      <c r="CP231"/>
      <c r="CQ231"/>
      <c r="CR231"/>
      <c r="CS231"/>
      <c r="CT231"/>
      <c r="CU231"/>
      <c r="CV231"/>
      <c r="CW231"/>
      <c r="CX231"/>
      <c r="CY231"/>
      <c r="CZ231"/>
      <c r="DA231"/>
      <c r="DB231"/>
      <c r="DC231"/>
      <c r="DD231"/>
      <c r="DE231"/>
      <c r="DF231"/>
      <c r="DG231"/>
      <c r="DH231"/>
      <c r="DI231"/>
      <c r="DJ231"/>
      <c r="DK231"/>
      <c r="DL231"/>
      <c r="DM231"/>
      <c r="DN231"/>
      <c r="DO231"/>
      <c r="DP231"/>
      <c r="DQ231"/>
      <c r="DR231"/>
    </row>
    <row r="232" spans="1:122" ht="42" customHeight="1">
      <c r="A232" s="473" t="s">
        <v>319</v>
      </c>
      <c r="B232" s="473"/>
      <c r="C232" s="474"/>
      <c r="D232" s="474"/>
      <c r="E232" s="475"/>
      <c r="F232" s="475"/>
      <c r="G232" s="475"/>
      <c r="H232" s="475"/>
      <c r="I232" s="476"/>
      <c r="J232" s="476"/>
      <c r="K232" s="476"/>
      <c r="L232" s="477"/>
      <c r="M232" s="478"/>
      <c r="N232" s="479"/>
      <c r="O232" s="972"/>
      <c r="P232" s="972"/>
      <c r="Q232" s="972"/>
      <c r="R232" s="972"/>
      <c r="S232" s="2"/>
      <c r="T232" s="2"/>
      <c r="U232" s="2"/>
      <c r="V232" s="2"/>
      <c r="W232" s="2"/>
      <c r="X232" s="2"/>
      <c r="Y232" s="2"/>
      <c r="Z232" s="2"/>
      <c r="AA232" s="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  <c r="BC232"/>
      <c r="BD232"/>
      <c r="BE232"/>
      <c r="BF232"/>
      <c r="BG232"/>
      <c r="BH232"/>
      <c r="BI232"/>
      <c r="BJ232"/>
      <c r="BK232"/>
      <c r="BL232"/>
      <c r="BM232"/>
      <c r="BN232"/>
      <c r="BO232"/>
      <c r="BP232"/>
      <c r="BQ232"/>
      <c r="BR232"/>
      <c r="BS232"/>
      <c r="BT232"/>
      <c r="BU232"/>
      <c r="BV232"/>
      <c r="BW232"/>
      <c r="BX232"/>
      <c r="BY232"/>
      <c r="BZ232"/>
      <c r="CA232"/>
      <c r="CB232"/>
      <c r="CC232"/>
      <c r="CD232"/>
      <c r="CE232"/>
      <c r="CF232"/>
      <c r="CG232"/>
      <c r="CH232"/>
      <c r="CI232"/>
      <c r="CJ232"/>
      <c r="CK232"/>
      <c r="CL232"/>
      <c r="CM232"/>
      <c r="CN232"/>
      <c r="CO232"/>
      <c r="CP232"/>
      <c r="CQ232"/>
      <c r="CR232"/>
      <c r="CS232"/>
      <c r="CT232"/>
      <c r="CU232"/>
      <c r="CV232"/>
      <c r="CW232"/>
      <c r="CX232"/>
      <c r="CY232"/>
      <c r="CZ232"/>
      <c r="DA232"/>
      <c r="DB232"/>
      <c r="DC232"/>
      <c r="DD232"/>
      <c r="DE232"/>
      <c r="DF232"/>
      <c r="DG232"/>
      <c r="DH232"/>
      <c r="DI232"/>
      <c r="DJ232"/>
      <c r="DK232"/>
      <c r="DL232"/>
      <c r="DM232"/>
      <c r="DN232"/>
      <c r="DO232"/>
      <c r="DP232"/>
      <c r="DQ232"/>
      <c r="DR232"/>
    </row>
    <row r="233" spans="1:122" ht="12.75" customHeight="1">
      <c r="A233" s="480" t="s">
        <v>308</v>
      </c>
      <c r="B233" s="480"/>
      <c r="C233" s="481"/>
      <c r="D233" s="481"/>
      <c r="E233" s="481"/>
      <c r="F233" s="481"/>
      <c r="G233" s="481"/>
      <c r="H233" s="481"/>
      <c r="I233" s="461"/>
      <c r="J233" s="461"/>
      <c r="K233" s="461"/>
      <c r="L233" s="461"/>
      <c r="M233" s="461"/>
      <c r="N233" s="461"/>
      <c r="O233" s="461"/>
      <c r="P233" s="461"/>
      <c r="Q233" s="461"/>
      <c r="R233" s="461"/>
      <c r="S233" s="2"/>
      <c r="T233" s="2"/>
      <c r="U233" s="2"/>
      <c r="V233" s="2"/>
      <c r="W233" s="2"/>
      <c r="X233" s="2"/>
      <c r="Y233" s="2"/>
      <c r="Z233" s="2"/>
      <c r="AA233" s="2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  <c r="BC233"/>
      <c r="BD233"/>
      <c r="BE233"/>
      <c r="BF233"/>
      <c r="BG233"/>
      <c r="BH233"/>
      <c r="BI233"/>
      <c r="BJ233"/>
      <c r="BK233"/>
      <c r="BL233"/>
      <c r="BM233"/>
      <c r="BN233"/>
      <c r="BO233"/>
      <c r="BP233"/>
      <c r="BQ233"/>
      <c r="BR233"/>
      <c r="BS233"/>
      <c r="BT233"/>
      <c r="BU233"/>
      <c r="BV233"/>
      <c r="BW233"/>
      <c r="BX233"/>
      <c r="BY233"/>
      <c r="BZ233"/>
      <c r="CA233"/>
      <c r="CB233"/>
      <c r="CC233"/>
      <c r="CD233"/>
      <c r="CE233"/>
      <c r="CF233"/>
      <c r="CG233"/>
      <c r="CH233"/>
      <c r="CI233"/>
      <c r="CJ233"/>
      <c r="CK233"/>
      <c r="CL233"/>
      <c r="CM233"/>
      <c r="CN233"/>
      <c r="CO233"/>
      <c r="CP233"/>
      <c r="CQ233"/>
      <c r="CR233"/>
      <c r="CS233"/>
      <c r="CT233"/>
      <c r="CU233"/>
      <c r="CV233"/>
      <c r="CW233"/>
      <c r="CX233"/>
      <c r="CY233"/>
      <c r="CZ233"/>
      <c r="DA233"/>
      <c r="DB233"/>
      <c r="DC233"/>
      <c r="DD233"/>
      <c r="DE233"/>
      <c r="DF233"/>
      <c r="DG233"/>
      <c r="DH233"/>
      <c r="DI233"/>
      <c r="DJ233"/>
      <c r="DK233"/>
      <c r="DL233"/>
      <c r="DM233"/>
      <c r="DN233"/>
      <c r="DO233"/>
      <c r="DP233"/>
      <c r="DQ233"/>
      <c r="DR233"/>
    </row>
    <row r="234" spans="1:122" ht="18" customHeight="1">
      <c r="A234" s="480" t="s">
        <v>309</v>
      </c>
      <c r="B234" s="480"/>
      <c r="C234" s="481"/>
      <c r="D234" s="481"/>
      <c r="E234" s="481"/>
      <c r="F234" s="481"/>
      <c r="G234" s="481"/>
      <c r="H234" s="481"/>
      <c r="I234" s="482"/>
      <c r="J234" s="482"/>
      <c r="K234" s="482"/>
      <c r="L234" s="482"/>
      <c r="M234" s="483"/>
      <c r="N234" s="482"/>
      <c r="O234" s="482"/>
      <c r="P234" s="482"/>
      <c r="Q234" s="461"/>
      <c r="R234" s="482"/>
      <c r="S234" s="2"/>
      <c r="T234" s="2"/>
      <c r="U234" s="2"/>
      <c r="V234" s="2"/>
      <c r="W234" s="2"/>
      <c r="X234" s="2"/>
      <c r="Y234" s="2"/>
      <c r="Z234" s="2"/>
      <c r="AA234" s="2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  <c r="BC234"/>
      <c r="BD234"/>
      <c r="BE234"/>
      <c r="BF234"/>
      <c r="BG234"/>
      <c r="BH234"/>
      <c r="BI234"/>
      <c r="BJ234"/>
      <c r="BK234"/>
      <c r="BL234"/>
      <c r="BM234"/>
      <c r="BN234"/>
      <c r="BO234"/>
      <c r="BP234"/>
      <c r="BQ234"/>
      <c r="BR234"/>
      <c r="BS234"/>
      <c r="BT234"/>
      <c r="BU234"/>
      <c r="BV234"/>
      <c r="BW234"/>
      <c r="BX234"/>
      <c r="BY234"/>
      <c r="BZ234"/>
      <c r="CA234"/>
      <c r="CB234"/>
      <c r="CC234"/>
      <c r="CD234"/>
      <c r="CE234"/>
      <c r="CF234"/>
      <c r="CG234"/>
      <c r="CH234"/>
      <c r="CI234"/>
      <c r="CJ234"/>
      <c r="CK234"/>
      <c r="CL234"/>
      <c r="CM234"/>
      <c r="CN234"/>
      <c r="CO234"/>
      <c r="CP234"/>
      <c r="CQ234"/>
      <c r="CR234"/>
      <c r="CS234"/>
      <c r="CT234"/>
      <c r="CU234"/>
      <c r="CV234"/>
      <c r="CW234"/>
      <c r="CX234"/>
      <c r="CY234"/>
      <c r="CZ234"/>
      <c r="DA234"/>
      <c r="DB234"/>
      <c r="DC234"/>
      <c r="DD234"/>
      <c r="DE234"/>
      <c r="DF234"/>
      <c r="DG234"/>
      <c r="DH234"/>
      <c r="DI234"/>
      <c r="DJ234"/>
      <c r="DK234"/>
      <c r="DL234"/>
      <c r="DM234"/>
      <c r="DN234"/>
      <c r="DO234"/>
      <c r="DP234"/>
      <c r="DQ234"/>
      <c r="DR234"/>
    </row>
    <row r="235" spans="1:122" ht="12.75" customHeight="1">
      <c r="A235" s="480" t="s">
        <v>525</v>
      </c>
      <c r="B235" s="480"/>
      <c r="C235" s="481"/>
      <c r="D235" s="481"/>
      <c r="E235" s="481"/>
      <c r="F235" s="481"/>
      <c r="G235" s="481"/>
      <c r="H235" s="481"/>
      <c r="I235" s="482"/>
      <c r="J235" s="482"/>
      <c r="K235" s="482"/>
      <c r="L235" s="484"/>
      <c r="M235" s="482"/>
      <c r="N235" s="482"/>
      <c r="O235" s="482"/>
      <c r="P235" s="482"/>
      <c r="Q235" s="461"/>
      <c r="R235" s="482"/>
      <c r="S235" s="2"/>
      <c r="T235" s="2"/>
      <c r="U235" s="2"/>
      <c r="V235" s="2"/>
      <c r="W235" s="2"/>
      <c r="X235" s="2"/>
      <c r="Y235" s="2"/>
      <c r="Z235" s="2"/>
      <c r="AA235" s="2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  <c r="BB235"/>
      <c r="BC235"/>
      <c r="BD235"/>
      <c r="BE235"/>
      <c r="BF235"/>
      <c r="BG235"/>
      <c r="BH235"/>
      <c r="BI235"/>
      <c r="BJ235"/>
      <c r="BK235"/>
      <c r="BL235"/>
      <c r="BM235"/>
      <c r="BN235"/>
      <c r="BO235"/>
      <c r="BP235"/>
      <c r="BQ235"/>
      <c r="BR235"/>
      <c r="BS235"/>
      <c r="BT235"/>
      <c r="BU235"/>
      <c r="BV235"/>
      <c r="BW235"/>
      <c r="BX235"/>
      <c r="BY235"/>
      <c r="BZ235"/>
      <c r="CA235"/>
      <c r="CB235"/>
      <c r="CC235"/>
      <c r="CD235"/>
      <c r="CE235"/>
      <c r="CF235"/>
      <c r="CG235"/>
      <c r="CH235"/>
      <c r="CI235"/>
      <c r="CJ235"/>
      <c r="CK235"/>
      <c r="CL235"/>
      <c r="CM235"/>
      <c r="CN235"/>
      <c r="CO235"/>
      <c r="CP235"/>
      <c r="CQ235"/>
      <c r="CR235"/>
      <c r="CS235"/>
      <c r="CT235"/>
      <c r="CU235"/>
      <c r="CV235"/>
      <c r="CW235"/>
      <c r="CX235"/>
      <c r="CY235"/>
      <c r="CZ235"/>
      <c r="DA235"/>
      <c r="DB235"/>
      <c r="DC235"/>
      <c r="DD235"/>
      <c r="DE235"/>
      <c r="DF235"/>
      <c r="DG235"/>
      <c r="DH235"/>
      <c r="DI235"/>
      <c r="DJ235"/>
      <c r="DK235"/>
      <c r="DL235"/>
      <c r="DM235"/>
      <c r="DN235"/>
      <c r="DO235"/>
      <c r="DP235"/>
      <c r="DQ235"/>
      <c r="DR235"/>
    </row>
    <row r="236" spans="1:122" ht="12" customHeight="1">
      <c r="A236" s="480" t="s">
        <v>311</v>
      </c>
      <c r="B236" s="480"/>
      <c r="C236" s="481"/>
      <c r="D236" s="481"/>
      <c r="E236" s="481"/>
      <c r="F236" s="481"/>
      <c r="G236" s="481"/>
      <c r="H236" s="481"/>
      <c r="I236" s="973"/>
      <c r="J236" s="482"/>
      <c r="K236" s="482"/>
      <c r="L236" s="482"/>
      <c r="M236" s="487"/>
      <c r="N236" s="482"/>
      <c r="O236" s="482"/>
      <c r="P236" s="482"/>
      <c r="Q236" s="488"/>
      <c r="R236" s="482"/>
      <c r="S236" s="2"/>
      <c r="T236" s="2"/>
      <c r="U236" s="2"/>
      <c r="V236" s="2"/>
      <c r="W236" s="2"/>
      <c r="X236" s="2"/>
      <c r="Y236" s="2"/>
      <c r="Z236" s="2"/>
      <c r="AA236" s="2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  <c r="BB236"/>
      <c r="BC236"/>
      <c r="BD236"/>
      <c r="BE236"/>
      <c r="BF236"/>
      <c r="BG236"/>
      <c r="BH236"/>
      <c r="BI236"/>
      <c r="BJ236"/>
      <c r="BK236"/>
      <c r="BL236"/>
      <c r="BM236"/>
      <c r="BN236"/>
      <c r="BO236"/>
      <c r="BP236"/>
      <c r="BQ236"/>
      <c r="BR236"/>
      <c r="BS236"/>
      <c r="BT236"/>
      <c r="BU236"/>
      <c r="BV236"/>
      <c r="BW236"/>
      <c r="BX236"/>
      <c r="BY236"/>
      <c r="BZ236"/>
      <c r="CA236"/>
      <c r="CB236"/>
      <c r="CC236"/>
      <c r="CD236"/>
      <c r="CE236"/>
      <c r="CF236"/>
      <c r="CG236"/>
      <c r="CH236"/>
      <c r="CI236"/>
      <c r="CJ236"/>
      <c r="CK236"/>
      <c r="CL236"/>
      <c r="CM236"/>
      <c r="CN236"/>
      <c r="CO236"/>
      <c r="CP236"/>
      <c r="CQ236"/>
      <c r="CR236"/>
      <c r="CS236"/>
      <c r="CT236"/>
      <c r="CU236"/>
      <c r="CV236"/>
      <c r="CW236"/>
      <c r="CX236"/>
      <c r="CY236"/>
      <c r="CZ236"/>
      <c r="DA236"/>
      <c r="DB236"/>
      <c r="DC236"/>
      <c r="DD236"/>
      <c r="DE236"/>
      <c r="DF236"/>
      <c r="DG236"/>
      <c r="DH236"/>
      <c r="DI236"/>
      <c r="DJ236"/>
      <c r="DK236"/>
      <c r="DL236"/>
      <c r="DM236"/>
      <c r="DN236"/>
      <c r="DO236"/>
      <c r="DP236"/>
      <c r="DQ236"/>
      <c r="DR236"/>
    </row>
    <row r="237" spans="1:122" ht="12" customHeight="1">
      <c r="A237" s="480" t="s">
        <v>312</v>
      </c>
      <c r="B237" s="480"/>
      <c r="C237" s="481"/>
      <c r="D237" s="481"/>
      <c r="E237" s="481"/>
      <c r="F237" s="481"/>
      <c r="G237" s="481"/>
      <c r="H237" s="481"/>
      <c r="I237" s="973"/>
      <c r="J237" s="482"/>
      <c r="K237" s="482"/>
      <c r="L237" s="482"/>
      <c r="M237" s="482"/>
      <c r="N237" s="482"/>
      <c r="O237" s="482"/>
      <c r="P237" s="482"/>
      <c r="Q237" s="482"/>
      <c r="R237" s="482"/>
      <c r="S237" s="2"/>
      <c r="T237" s="2"/>
      <c r="U237" s="2"/>
      <c r="V237" s="2"/>
      <c r="W237" s="2"/>
      <c r="X237" s="2"/>
      <c r="Y237" s="2"/>
      <c r="Z237" s="2"/>
      <c r="AA237" s="2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  <c r="BC237"/>
      <c r="BD237"/>
      <c r="BE237"/>
      <c r="BF237"/>
      <c r="BG237"/>
      <c r="BH237"/>
      <c r="BI237"/>
      <c r="BJ237"/>
      <c r="BK237"/>
      <c r="BL237"/>
      <c r="BM237"/>
      <c r="BN237"/>
      <c r="BO237"/>
      <c r="BP237"/>
      <c r="BQ237"/>
      <c r="BR237"/>
      <c r="BS237"/>
      <c r="BT237"/>
      <c r="BU237"/>
      <c r="BV237"/>
      <c r="BW237"/>
      <c r="BX237"/>
      <c r="BY237"/>
      <c r="BZ237"/>
      <c r="CA237"/>
      <c r="CB237"/>
      <c r="CC237"/>
      <c r="CD237"/>
      <c r="CE237"/>
      <c r="CF237"/>
      <c r="CG237"/>
      <c r="CH237"/>
      <c r="CI237"/>
      <c r="CJ237"/>
      <c r="CK237"/>
      <c r="CL237"/>
      <c r="CM237"/>
      <c r="CN237"/>
      <c r="CO237"/>
      <c r="CP237"/>
      <c r="CQ237"/>
      <c r="CR237"/>
      <c r="CS237"/>
      <c r="CT237"/>
      <c r="CU237"/>
      <c r="CV237"/>
      <c r="CW237"/>
      <c r="CX237"/>
      <c r="CY237"/>
      <c r="CZ237"/>
      <c r="DA237"/>
      <c r="DB237"/>
      <c r="DC237"/>
      <c r="DD237"/>
      <c r="DE237"/>
      <c r="DF237"/>
      <c r="DG237"/>
      <c r="DH237"/>
      <c r="DI237"/>
      <c r="DJ237"/>
      <c r="DK237"/>
      <c r="DL237"/>
      <c r="DM237"/>
      <c r="DN237"/>
      <c r="DO237"/>
      <c r="DP237"/>
      <c r="DQ237"/>
      <c r="DR237"/>
    </row>
    <row r="238" spans="1:122" ht="12" customHeight="1">
      <c r="A238" s="480" t="s">
        <v>313</v>
      </c>
      <c r="B238" s="480"/>
      <c r="C238" s="481"/>
      <c r="D238" s="481"/>
      <c r="E238" s="481"/>
      <c r="F238" s="481"/>
      <c r="G238" s="481"/>
      <c r="H238" s="481"/>
      <c r="I238" s="973"/>
      <c r="J238" s="482"/>
      <c r="K238" s="482"/>
      <c r="L238" s="482"/>
      <c r="M238" s="482"/>
      <c r="N238" s="482"/>
      <c r="O238" s="482"/>
      <c r="P238" s="482"/>
      <c r="Q238" s="482"/>
      <c r="R238" s="482"/>
      <c r="S238" s="461"/>
      <c r="T238" s="461"/>
      <c r="U238" s="461"/>
      <c r="V238" s="461"/>
      <c r="W238" s="461"/>
      <c r="X238" s="461"/>
      <c r="Y238" s="461"/>
      <c r="Z238" s="461"/>
      <c r="AA238" s="461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  <c r="BG238"/>
      <c r="BH238"/>
      <c r="BI238"/>
      <c r="BJ238"/>
      <c r="BK238"/>
      <c r="BL238"/>
      <c r="BM238"/>
      <c r="BN238"/>
      <c r="BO238"/>
      <c r="BP238"/>
      <c r="BQ238"/>
      <c r="BR238"/>
      <c r="BS238"/>
      <c r="BT238"/>
      <c r="BU238"/>
      <c r="BV238"/>
      <c r="BW238"/>
      <c r="BX238"/>
      <c r="BY238"/>
      <c r="BZ238"/>
      <c r="CA238"/>
      <c r="CB238"/>
      <c r="CC238"/>
      <c r="CD238"/>
      <c r="CE238"/>
      <c r="CF238"/>
      <c r="CG238"/>
      <c r="CH238"/>
      <c r="CI238"/>
      <c r="CJ238"/>
      <c r="CK238"/>
      <c r="CL238"/>
      <c r="CM238"/>
      <c r="CN238"/>
      <c r="CO238"/>
      <c r="CP238"/>
      <c r="CQ238"/>
      <c r="CR238"/>
      <c r="CS238"/>
      <c r="CT238"/>
      <c r="CU238"/>
      <c r="CV238"/>
      <c r="CW238"/>
      <c r="CX238"/>
      <c r="CY238"/>
      <c r="CZ238"/>
      <c r="DA238"/>
      <c r="DB238"/>
      <c r="DC238"/>
      <c r="DD238"/>
      <c r="DE238"/>
      <c r="DF238"/>
      <c r="DG238"/>
      <c r="DH238"/>
      <c r="DI238"/>
      <c r="DJ238"/>
      <c r="DK238"/>
      <c r="DL238"/>
      <c r="DM238"/>
      <c r="DN238"/>
      <c r="DO238"/>
      <c r="DP238"/>
      <c r="DQ238"/>
      <c r="DR238"/>
    </row>
    <row r="239" spans="1:122" ht="12" customHeight="1">
      <c r="A239" s="480" t="s">
        <v>314</v>
      </c>
      <c r="B239" s="480"/>
      <c r="C239" s="481"/>
      <c r="D239" s="481"/>
      <c r="E239" s="481"/>
      <c r="F239" s="481"/>
      <c r="G239" s="481"/>
      <c r="H239" s="481"/>
      <c r="I239" s="973"/>
      <c r="J239" s="482"/>
      <c r="K239" s="482"/>
      <c r="L239" s="489"/>
      <c r="M239" s="489"/>
      <c r="N239" s="482"/>
      <c r="O239" s="482"/>
      <c r="P239" s="482"/>
      <c r="Q239" s="482"/>
      <c r="R239" s="482"/>
      <c r="S239" s="482"/>
      <c r="T239" s="482"/>
      <c r="U239" s="482"/>
      <c r="V239" s="482"/>
      <c r="W239" s="482"/>
      <c r="X239" s="482"/>
      <c r="Y239" s="482"/>
      <c r="Z239" s="482"/>
      <c r="AA239" s="482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  <c r="BC239"/>
      <c r="BD239"/>
      <c r="BE239"/>
      <c r="BF239"/>
      <c r="BG239"/>
      <c r="BH239"/>
      <c r="BI239"/>
      <c r="BJ239"/>
      <c r="BK239"/>
      <c r="BL239"/>
      <c r="BM239"/>
      <c r="BN239"/>
      <c r="BO239"/>
      <c r="BP239"/>
      <c r="BQ239"/>
      <c r="BR239"/>
      <c r="BS239"/>
      <c r="BT239"/>
      <c r="BU239"/>
      <c r="BV239"/>
      <c r="BW239"/>
      <c r="BX239"/>
      <c r="BY239"/>
      <c r="BZ239"/>
      <c r="CA239"/>
      <c r="CB239"/>
      <c r="CC239"/>
      <c r="CD239"/>
      <c r="CE239"/>
      <c r="CF239"/>
      <c r="CG239"/>
      <c r="CH239"/>
      <c r="CI239"/>
      <c r="CJ239"/>
      <c r="CK239"/>
      <c r="CL239"/>
      <c r="CM239"/>
      <c r="CN239"/>
      <c r="CO239"/>
      <c r="CP239"/>
      <c r="CQ239"/>
      <c r="CR239"/>
      <c r="CS239"/>
      <c r="CT239"/>
      <c r="CU239"/>
      <c r="CV239"/>
      <c r="CW239"/>
      <c r="CX239"/>
      <c r="CY239"/>
      <c r="CZ239"/>
      <c r="DA239"/>
      <c r="DB239"/>
      <c r="DC239"/>
      <c r="DD239"/>
      <c r="DE239"/>
      <c r="DF239"/>
      <c r="DG239"/>
      <c r="DH239"/>
      <c r="DI239"/>
      <c r="DJ239"/>
      <c r="DK239"/>
      <c r="DL239"/>
      <c r="DM239"/>
      <c r="DN239"/>
      <c r="DO239"/>
      <c r="DP239"/>
      <c r="DQ239"/>
      <c r="DR239"/>
    </row>
    <row r="240" spans="1:122" ht="12" customHeight="1">
      <c r="A240" s="490" t="s">
        <v>315</v>
      </c>
      <c r="B240" s="490"/>
      <c r="C240" s="491"/>
      <c r="D240" s="491"/>
      <c r="E240" s="491"/>
      <c r="F240" s="491"/>
      <c r="G240" s="491"/>
      <c r="H240" s="491"/>
      <c r="I240" s="973"/>
      <c r="J240" s="482"/>
      <c r="K240" s="482"/>
      <c r="L240" s="492"/>
      <c r="M240" s="489"/>
      <c r="N240" s="482"/>
      <c r="O240" s="482"/>
      <c r="P240" s="482"/>
      <c r="Q240" s="482"/>
      <c r="R240" s="482"/>
      <c r="S240" s="482"/>
      <c r="T240" s="482"/>
      <c r="U240" s="482"/>
      <c r="V240" s="482"/>
      <c r="W240" s="482"/>
      <c r="X240" s="482"/>
      <c r="Y240" s="482"/>
      <c r="Z240" s="482"/>
      <c r="AA240" s="482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  <c r="BG240"/>
      <c r="BH240"/>
      <c r="BI240"/>
      <c r="BJ240"/>
      <c r="BK240"/>
      <c r="BL240"/>
      <c r="BM240"/>
      <c r="BN240"/>
      <c r="BO240"/>
      <c r="BP240"/>
      <c r="BQ240"/>
      <c r="BR240"/>
      <c r="BS240"/>
      <c r="BT240"/>
      <c r="BU240"/>
      <c r="BV240"/>
      <c r="BW240"/>
      <c r="BX240"/>
      <c r="BY240"/>
      <c r="BZ240"/>
      <c r="CA240"/>
      <c r="CB240"/>
      <c r="CC240"/>
      <c r="CD240"/>
      <c r="CE240"/>
      <c r="CF240"/>
      <c r="CG240"/>
      <c r="CH240"/>
      <c r="CI240"/>
      <c r="CJ240"/>
      <c r="CK240"/>
      <c r="CL240"/>
      <c r="CM240"/>
      <c r="CN240"/>
      <c r="CO240"/>
      <c r="CP240"/>
      <c r="CQ240"/>
      <c r="CR240"/>
      <c r="CS240"/>
      <c r="CT240"/>
      <c r="CU240"/>
      <c r="CV240"/>
      <c r="CW240"/>
      <c r="CX240"/>
      <c r="CY240"/>
      <c r="CZ240"/>
      <c r="DA240"/>
      <c r="DB240"/>
      <c r="DC240"/>
      <c r="DD240"/>
      <c r="DE240"/>
      <c r="DF240"/>
      <c r="DG240"/>
      <c r="DH240"/>
      <c r="DI240"/>
      <c r="DJ240"/>
      <c r="DK240"/>
      <c r="DL240"/>
      <c r="DM240"/>
      <c r="DN240"/>
      <c r="DO240"/>
      <c r="DP240"/>
      <c r="DQ240"/>
      <c r="DR240"/>
    </row>
    <row r="241" spans="1:122" ht="12" customHeight="1">
      <c r="A241" s="490" t="s">
        <v>316</v>
      </c>
      <c r="B241" s="490"/>
      <c r="C241" s="491"/>
      <c r="D241" s="491"/>
      <c r="E241" s="491"/>
      <c r="F241" s="491"/>
      <c r="G241" s="491"/>
      <c r="H241" s="491"/>
      <c r="I241" s="973"/>
      <c r="J241" s="482"/>
      <c r="K241" s="482"/>
      <c r="L241" s="492"/>
      <c r="M241" s="489"/>
      <c r="N241" s="482"/>
      <c r="O241" s="482"/>
      <c r="P241" s="482"/>
      <c r="Q241" s="482"/>
      <c r="R241" s="482"/>
      <c r="S241" s="482"/>
      <c r="T241" s="482"/>
      <c r="U241" s="482"/>
      <c r="V241" s="482"/>
      <c r="W241" s="482"/>
      <c r="X241" s="482"/>
      <c r="Y241" s="482"/>
      <c r="Z241" s="482"/>
      <c r="AA241" s="482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  <c r="BG241"/>
      <c r="BH241"/>
      <c r="BI241"/>
      <c r="BJ241"/>
      <c r="BK241"/>
      <c r="BL241"/>
      <c r="BM241"/>
      <c r="BN241"/>
      <c r="BO241"/>
      <c r="BP241"/>
      <c r="BQ241"/>
      <c r="BR241"/>
      <c r="BS241"/>
      <c r="BT241"/>
      <c r="BU241"/>
      <c r="BV241"/>
      <c r="BW241"/>
      <c r="BX241"/>
      <c r="BY241"/>
      <c r="BZ241"/>
      <c r="CA241"/>
      <c r="CB241"/>
      <c r="CC241"/>
      <c r="CD241"/>
      <c r="CE241"/>
      <c r="CF241"/>
      <c r="CG241"/>
      <c r="CH241"/>
      <c r="CI241"/>
      <c r="CJ241"/>
      <c r="CK241"/>
      <c r="CL241"/>
      <c r="CM241"/>
      <c r="CN241"/>
      <c r="CO241"/>
      <c r="CP241"/>
      <c r="CQ241"/>
      <c r="CR241"/>
      <c r="CS241"/>
      <c r="CT241"/>
      <c r="CU241"/>
      <c r="CV241"/>
      <c r="CW241"/>
      <c r="CX241"/>
      <c r="CY241"/>
      <c r="CZ241"/>
      <c r="DA241"/>
      <c r="DB241"/>
      <c r="DC241"/>
      <c r="DD241"/>
      <c r="DE241"/>
      <c r="DF241"/>
      <c r="DG241"/>
      <c r="DH241"/>
      <c r="DI241"/>
      <c r="DJ241"/>
      <c r="DK241"/>
      <c r="DL241"/>
      <c r="DM241"/>
      <c r="DN241"/>
      <c r="DO241"/>
      <c r="DP241"/>
      <c r="DQ241"/>
      <c r="DR241"/>
    </row>
    <row r="242" spans="1:122" ht="12" customHeight="1">
      <c r="A242" s="970" t="s">
        <v>1</v>
      </c>
      <c r="B242" s="970"/>
      <c r="C242" s="970"/>
      <c r="D242" s="970"/>
      <c r="E242" s="970"/>
      <c r="F242" s="970"/>
      <c r="G242" s="970"/>
      <c r="H242" s="970"/>
      <c r="I242" s="482"/>
      <c r="J242" s="482"/>
      <c r="K242" s="482"/>
      <c r="L242" s="482"/>
      <c r="M242" s="482"/>
      <c r="N242" s="482"/>
      <c r="O242" s="482"/>
      <c r="P242" s="482"/>
      <c r="Q242" s="482"/>
      <c r="R242" s="482"/>
      <c r="S242" s="482"/>
      <c r="T242" s="482"/>
      <c r="U242" s="482"/>
      <c r="V242" s="482"/>
      <c r="W242" s="482"/>
      <c r="X242" s="482"/>
      <c r="Y242" s="482"/>
      <c r="Z242" s="482"/>
      <c r="AA242" s="48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  <c r="BB242"/>
      <c r="BC242"/>
      <c r="BD242"/>
      <c r="BE242"/>
      <c r="BF242"/>
      <c r="BG242"/>
      <c r="BH242"/>
      <c r="BI242"/>
      <c r="BJ242"/>
      <c r="BK242"/>
      <c r="BL242"/>
      <c r="BM242"/>
      <c r="BN242"/>
      <c r="BO242"/>
      <c r="BP242"/>
      <c r="BQ242"/>
      <c r="BR242"/>
      <c r="BS242"/>
      <c r="BT242"/>
      <c r="BU242"/>
      <c r="BV242"/>
      <c r="BW242"/>
      <c r="BX242"/>
      <c r="BY242"/>
      <c r="BZ242"/>
      <c r="CA242"/>
      <c r="CB242"/>
      <c r="CC242"/>
      <c r="CD242"/>
      <c r="CE242"/>
      <c r="CF242"/>
      <c r="CG242"/>
      <c r="CH242"/>
      <c r="CI242"/>
      <c r="CJ242"/>
      <c r="CK242"/>
      <c r="CL242"/>
      <c r="CM242"/>
      <c r="CN242"/>
      <c r="CO242"/>
      <c r="CP242"/>
      <c r="CQ242"/>
      <c r="CR242"/>
      <c r="CS242"/>
      <c r="CT242"/>
      <c r="CU242"/>
      <c r="CV242"/>
      <c r="CW242"/>
      <c r="CX242"/>
      <c r="CY242"/>
      <c r="CZ242"/>
      <c r="DA242"/>
      <c r="DB242"/>
      <c r="DC242"/>
      <c r="DD242"/>
      <c r="DE242"/>
      <c r="DF242"/>
      <c r="DG242"/>
      <c r="DH242"/>
      <c r="DI242"/>
      <c r="DJ242"/>
      <c r="DK242"/>
      <c r="DL242"/>
      <c r="DM242"/>
      <c r="DN242"/>
      <c r="DO242"/>
      <c r="DP242"/>
      <c r="DQ242"/>
      <c r="DR242"/>
    </row>
    <row r="243" spans="1:122" ht="12" customHeight="1">
      <c r="A243" s="493"/>
      <c r="B243" s="493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482"/>
      <c r="T243" s="482"/>
      <c r="U243" s="482"/>
      <c r="V243" s="482"/>
      <c r="W243" s="482"/>
      <c r="X243" s="482"/>
      <c r="Y243" s="482"/>
      <c r="Z243" s="482"/>
      <c r="AA243" s="482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  <c r="BA243"/>
      <c r="BB243"/>
      <c r="BC243"/>
      <c r="BD243"/>
      <c r="BE243"/>
      <c r="BF243"/>
      <c r="BG243"/>
      <c r="BH243"/>
      <c r="BI243"/>
      <c r="BJ243"/>
      <c r="BK243"/>
      <c r="BL243"/>
      <c r="BM243"/>
      <c r="BN243"/>
      <c r="BO243"/>
      <c r="BP243"/>
      <c r="BQ243"/>
      <c r="BR243"/>
      <c r="BS243"/>
      <c r="BT243"/>
      <c r="BU243"/>
      <c r="BV243"/>
      <c r="BW243"/>
      <c r="BX243"/>
      <c r="BY243"/>
      <c r="BZ243"/>
      <c r="CA243"/>
      <c r="CB243"/>
      <c r="CC243"/>
      <c r="CD243"/>
      <c r="CE243"/>
      <c r="CF243"/>
      <c r="CG243"/>
      <c r="CH243"/>
      <c r="CI243"/>
      <c r="CJ243"/>
      <c r="CK243"/>
      <c r="CL243"/>
      <c r="CM243"/>
      <c r="CN243"/>
      <c r="CO243"/>
      <c r="CP243"/>
      <c r="CQ243"/>
      <c r="CR243"/>
      <c r="CS243"/>
      <c r="CT243"/>
      <c r="CU243"/>
      <c r="CV243"/>
      <c r="CW243"/>
      <c r="CX243"/>
      <c r="CY243"/>
      <c r="CZ243"/>
      <c r="DA243"/>
      <c r="DB243"/>
      <c r="DC243"/>
      <c r="DD243"/>
      <c r="DE243"/>
      <c r="DF243"/>
      <c r="DG243"/>
      <c r="DH243"/>
      <c r="DI243"/>
      <c r="DJ243"/>
      <c r="DK243"/>
      <c r="DL243"/>
      <c r="DM243"/>
      <c r="DN243"/>
      <c r="DO243"/>
      <c r="DP243"/>
      <c r="DQ243"/>
      <c r="DR243"/>
    </row>
    <row r="244" spans="1:18" s="539" customFormat="1" ht="36" customHeight="1">
      <c r="A244" s="530" t="s">
        <v>106</v>
      </c>
      <c r="B244" s="530"/>
      <c r="C244" s="530"/>
      <c r="D244" s="530"/>
      <c r="E244" s="530"/>
      <c r="F244" s="530"/>
      <c r="G244" s="530"/>
      <c r="H244" s="530"/>
      <c r="I244" s="530"/>
      <c r="J244" s="530"/>
      <c r="K244" s="530"/>
      <c r="L244" s="530"/>
      <c r="M244" s="530"/>
      <c r="N244" s="530"/>
      <c r="O244" s="530"/>
      <c r="P244" s="530"/>
      <c r="Q244" s="530"/>
      <c r="R244" s="530"/>
    </row>
    <row r="245" spans="1:18" s="539" customFormat="1" ht="12.75">
      <c r="A245" s="531" t="s">
        <v>326</v>
      </c>
      <c r="B245" s="531"/>
      <c r="C245" s="531"/>
      <c r="D245" s="531"/>
      <c r="E245" s="531"/>
      <c r="F245" s="531"/>
      <c r="G245" s="531"/>
      <c r="H245" s="531"/>
      <c r="I245" s="531"/>
      <c r="J245" s="531"/>
      <c r="K245" s="531"/>
      <c r="L245" s="531"/>
      <c r="M245" s="531"/>
      <c r="N245" s="531"/>
      <c r="O245" s="531"/>
      <c r="P245" s="531"/>
      <c r="Q245" s="531"/>
      <c r="R245" s="531"/>
    </row>
    <row r="246" spans="1:18" s="539" customFormat="1" ht="9" customHeight="1">
      <c r="A246" s="540"/>
      <c r="B246" s="540"/>
      <c r="C246" s="540"/>
      <c r="D246" s="540"/>
      <c r="E246" s="540"/>
      <c r="F246" s="540"/>
      <c r="G246" s="540"/>
      <c r="H246" s="540"/>
      <c r="I246" s="540"/>
      <c r="J246" s="540"/>
      <c r="K246" s="540"/>
      <c r="L246" s="540"/>
      <c r="M246" s="540"/>
      <c r="N246" s="540"/>
      <c r="O246" s="540"/>
      <c r="P246" s="540"/>
      <c r="Q246" s="540"/>
      <c r="R246" s="540"/>
    </row>
    <row r="247" spans="1:18" s="539" customFormat="1" ht="13.5" customHeight="1">
      <c r="A247" s="532" t="s">
        <v>107</v>
      </c>
      <c r="B247" s="532"/>
      <c r="C247" s="532"/>
      <c r="D247" s="532"/>
      <c r="E247" s="532"/>
      <c r="F247" s="532"/>
      <c r="G247" s="532"/>
      <c r="H247" s="532"/>
      <c r="I247" s="532"/>
      <c r="J247" s="532"/>
      <c r="K247" s="532"/>
      <c r="L247" s="532"/>
      <c r="M247" s="532"/>
      <c r="N247" s="532"/>
      <c r="O247" s="532"/>
      <c r="P247" s="532"/>
      <c r="Q247" s="532"/>
      <c r="R247" s="532"/>
    </row>
    <row r="248" spans="1:18" s="539" customFormat="1" ht="6.75" customHeight="1">
      <c r="A248" s="541"/>
      <c r="B248" s="541"/>
      <c r="C248" s="542"/>
      <c r="D248" s="542"/>
      <c r="E248" s="542"/>
      <c r="F248" s="542"/>
      <c r="G248" s="542"/>
      <c r="H248" s="542"/>
      <c r="I248" s="542"/>
      <c r="J248" s="542"/>
      <c r="K248" s="542"/>
      <c r="L248" s="542"/>
      <c r="M248" s="542"/>
      <c r="N248" s="542"/>
      <c r="O248" s="542"/>
      <c r="P248" s="542"/>
      <c r="Q248" s="542"/>
      <c r="R248" s="542"/>
    </row>
    <row r="249" spans="1:18" s="539" customFormat="1" ht="15" customHeight="1">
      <c r="A249" s="501" t="s">
        <v>544</v>
      </c>
      <c r="B249" s="501"/>
      <c r="C249" s="501"/>
      <c r="D249" s="501"/>
      <c r="E249" s="501"/>
      <c r="F249" s="501"/>
      <c r="G249" s="501"/>
      <c r="H249" s="501"/>
      <c r="I249" s="501"/>
      <c r="J249" s="501"/>
      <c r="K249" s="501"/>
      <c r="L249" s="501"/>
      <c r="M249" s="501"/>
      <c r="N249" s="501"/>
      <c r="O249" s="501"/>
      <c r="P249" s="501"/>
      <c r="Q249" s="501"/>
      <c r="R249" s="501"/>
    </row>
    <row r="250" s="539" customFormat="1" ht="7.5" customHeight="1" thickBot="1"/>
    <row r="251" spans="1:18" s="539" customFormat="1" ht="20.25" customHeight="1" thickBot="1">
      <c r="A251" s="527" t="s">
        <v>292</v>
      </c>
      <c r="B251" s="525" t="s">
        <v>423</v>
      </c>
      <c r="C251" s="524" t="s">
        <v>293</v>
      </c>
      <c r="D251" s="525" t="s">
        <v>380</v>
      </c>
      <c r="E251" s="526" t="s">
        <v>294</v>
      </c>
      <c r="F251" s="526"/>
      <c r="G251" s="526"/>
      <c r="H251" s="526"/>
      <c r="I251" s="524" t="s">
        <v>295</v>
      </c>
      <c r="J251" s="524" t="s">
        <v>296</v>
      </c>
      <c r="K251" s="524" t="s">
        <v>297</v>
      </c>
      <c r="L251" s="524" t="s">
        <v>287</v>
      </c>
      <c r="M251" s="524" t="s">
        <v>289</v>
      </c>
      <c r="N251" s="524" t="s">
        <v>298</v>
      </c>
      <c r="O251" s="524" t="s">
        <v>299</v>
      </c>
      <c r="P251" s="524" t="s">
        <v>288</v>
      </c>
      <c r="Q251" s="524" t="s">
        <v>300</v>
      </c>
      <c r="R251" s="524" t="s">
        <v>301</v>
      </c>
    </row>
    <row r="252" spans="1:18" s="539" customFormat="1" ht="40.5" customHeight="1">
      <c r="A252" s="528"/>
      <c r="B252" s="529"/>
      <c r="C252" s="525"/>
      <c r="D252" s="529"/>
      <c r="E252" s="543" t="s">
        <v>302</v>
      </c>
      <c r="F252" s="543" t="s">
        <v>303</v>
      </c>
      <c r="G252" s="543" t="s">
        <v>304</v>
      </c>
      <c r="H252" s="543" t="s">
        <v>305</v>
      </c>
      <c r="I252" s="525"/>
      <c r="J252" s="525"/>
      <c r="K252" s="525"/>
      <c r="L252" s="525"/>
      <c r="M252" s="525"/>
      <c r="N252" s="525"/>
      <c r="O252" s="525"/>
      <c r="P252" s="525"/>
      <c r="Q252" s="525"/>
      <c r="R252" s="525"/>
    </row>
    <row r="253" spans="1:18" s="556" customFormat="1" ht="24.75" customHeight="1">
      <c r="A253" s="544">
        <v>8889461747</v>
      </c>
      <c r="B253" s="545" t="s">
        <v>108</v>
      </c>
      <c r="C253" s="546" t="s">
        <v>109</v>
      </c>
      <c r="D253" s="547" t="s">
        <v>110</v>
      </c>
      <c r="E253" s="550"/>
      <c r="F253" s="551" t="s">
        <v>306</v>
      </c>
      <c r="G253" s="545"/>
      <c r="H253" s="550"/>
      <c r="I253" s="546" t="s">
        <v>111</v>
      </c>
      <c r="J253" s="545">
        <v>30</v>
      </c>
      <c r="K253" s="545">
        <v>1</v>
      </c>
      <c r="L253" s="552">
        <v>580537.6</v>
      </c>
      <c r="M253" s="553">
        <v>44547</v>
      </c>
      <c r="N253" s="553">
        <v>44636</v>
      </c>
      <c r="O253" s="553">
        <v>45289</v>
      </c>
      <c r="P253" s="554">
        <v>0.88</v>
      </c>
      <c r="Q253" s="555">
        <v>452055.18</v>
      </c>
      <c r="R253" s="547" t="s">
        <v>112</v>
      </c>
    </row>
    <row r="254" spans="1:18" s="556" customFormat="1" ht="23.25" customHeight="1">
      <c r="A254" s="544" t="s">
        <v>113</v>
      </c>
      <c r="B254" s="545" t="s">
        <v>114</v>
      </c>
      <c r="C254" s="546" t="s">
        <v>115</v>
      </c>
      <c r="D254" s="547" t="s">
        <v>116</v>
      </c>
      <c r="E254" s="550"/>
      <c r="F254" s="551" t="s">
        <v>306</v>
      </c>
      <c r="G254" s="545"/>
      <c r="H254" s="550"/>
      <c r="I254" s="546" t="s">
        <v>117</v>
      </c>
      <c r="J254" s="545">
        <v>10</v>
      </c>
      <c r="K254" s="545">
        <v>6</v>
      </c>
      <c r="L254" s="552">
        <v>548028.74</v>
      </c>
      <c r="M254" s="553">
        <v>44727</v>
      </c>
      <c r="N254" s="553">
        <v>44809</v>
      </c>
      <c r="O254" s="553">
        <v>45408</v>
      </c>
      <c r="P254" s="554">
        <v>0.75</v>
      </c>
      <c r="Q254" s="555">
        <v>387163.27</v>
      </c>
      <c r="R254" s="545" t="s">
        <v>118</v>
      </c>
    </row>
    <row r="255" spans="1:18" s="556" customFormat="1" ht="35.25" customHeight="1">
      <c r="A255" s="544" t="s">
        <v>119</v>
      </c>
      <c r="B255" s="545" t="s">
        <v>120</v>
      </c>
      <c r="C255" s="546" t="s">
        <v>121</v>
      </c>
      <c r="D255" s="547" t="s">
        <v>122</v>
      </c>
      <c r="E255" s="550"/>
      <c r="F255" s="551"/>
      <c r="G255" s="545" t="s">
        <v>306</v>
      </c>
      <c r="H255" s="550"/>
      <c r="I255" s="546" t="s">
        <v>123</v>
      </c>
      <c r="J255" s="545">
        <v>80</v>
      </c>
      <c r="K255" s="545">
        <v>8</v>
      </c>
      <c r="L255" s="552">
        <v>537000</v>
      </c>
      <c r="M255" s="553">
        <v>44768</v>
      </c>
      <c r="N255" s="553">
        <v>44830</v>
      </c>
      <c r="O255" s="553">
        <v>45370</v>
      </c>
      <c r="P255" s="554">
        <v>0.44</v>
      </c>
      <c r="Q255" s="555">
        <v>286777.66</v>
      </c>
      <c r="R255" s="545" t="s">
        <v>118</v>
      </c>
    </row>
    <row r="256" spans="1:18" s="556" customFormat="1" ht="54" customHeight="1">
      <c r="A256" s="557" t="s">
        <v>124</v>
      </c>
      <c r="B256" s="558" t="s">
        <v>125</v>
      </c>
      <c r="C256" s="559" t="s">
        <v>126</v>
      </c>
      <c r="D256" s="547" t="s">
        <v>127</v>
      </c>
      <c r="E256" s="560"/>
      <c r="F256" s="561"/>
      <c r="G256" s="545" t="s">
        <v>306</v>
      </c>
      <c r="H256" s="560"/>
      <c r="I256" s="559" t="s">
        <v>128</v>
      </c>
      <c r="J256" s="545">
        <v>15</v>
      </c>
      <c r="K256" s="545">
        <v>1</v>
      </c>
      <c r="L256" s="552">
        <v>645066.1</v>
      </c>
      <c r="M256" s="553">
        <v>44908</v>
      </c>
      <c r="N256" s="553">
        <v>45002</v>
      </c>
      <c r="O256" s="553">
        <v>45399</v>
      </c>
      <c r="P256" s="554">
        <v>0.42</v>
      </c>
      <c r="Q256" s="555">
        <v>313993.31</v>
      </c>
      <c r="R256" s="545" t="s">
        <v>129</v>
      </c>
    </row>
    <row r="257" spans="1:18" s="556" customFormat="1" ht="34.5" customHeight="1">
      <c r="A257" s="557" t="s">
        <v>130</v>
      </c>
      <c r="B257" s="562" t="s">
        <v>131</v>
      </c>
      <c r="C257" s="559" t="s">
        <v>132</v>
      </c>
      <c r="D257" s="547" t="s">
        <v>133</v>
      </c>
      <c r="E257" s="550"/>
      <c r="F257" s="545" t="s">
        <v>306</v>
      </c>
      <c r="G257" s="563"/>
      <c r="H257" s="550"/>
      <c r="I257" s="559" t="s">
        <v>134</v>
      </c>
      <c r="J257" s="545">
        <v>10</v>
      </c>
      <c r="K257" s="545">
        <v>5</v>
      </c>
      <c r="L257" s="552">
        <v>301565</v>
      </c>
      <c r="M257" s="553">
        <v>45069</v>
      </c>
      <c r="N257" s="553">
        <v>45195</v>
      </c>
      <c r="O257" s="564">
        <v>45409</v>
      </c>
      <c r="P257" s="565">
        <v>0.07</v>
      </c>
      <c r="Q257" s="566">
        <v>60313</v>
      </c>
      <c r="R257" s="567" t="s">
        <v>135</v>
      </c>
    </row>
    <row r="258" spans="1:19" s="539" customFormat="1" ht="19.5" customHeight="1">
      <c r="A258" s="520" t="s">
        <v>136</v>
      </c>
      <c r="B258" s="520"/>
      <c r="C258" s="520"/>
      <c r="D258" s="520"/>
      <c r="E258" s="520"/>
      <c r="F258" s="520"/>
      <c r="G258" s="520"/>
      <c r="H258" s="520"/>
      <c r="I258" s="520"/>
      <c r="J258" s="520"/>
      <c r="K258" s="520"/>
      <c r="L258" s="568">
        <f>SUM(L253:L257)</f>
        <v>2612197.44</v>
      </c>
      <c r="M258" s="569"/>
      <c r="N258" s="570"/>
      <c r="O258" s="569"/>
      <c r="P258" s="570"/>
      <c r="Q258" s="570"/>
      <c r="R258" s="570"/>
      <c r="S258" s="571"/>
    </row>
    <row r="259" spans="3:18" s="539" customFormat="1" ht="12.75" customHeight="1">
      <c r="C259" s="572"/>
      <c r="D259" s="572"/>
      <c r="E259" s="572"/>
      <c r="F259" s="572"/>
      <c r="G259" s="572"/>
      <c r="H259" s="572"/>
      <c r="I259" s="573"/>
      <c r="J259" s="573"/>
      <c r="K259" s="573"/>
      <c r="L259" s="574"/>
      <c r="M259" s="575"/>
      <c r="N259" s="575"/>
      <c r="O259" s="521"/>
      <c r="P259" s="521"/>
      <c r="Q259" s="521"/>
      <c r="R259" s="521"/>
    </row>
    <row r="260" spans="1:18" s="539" customFormat="1" ht="13.5" customHeight="1">
      <c r="A260" s="576" t="s">
        <v>319</v>
      </c>
      <c r="B260" s="576"/>
      <c r="C260" s="576"/>
      <c r="D260" s="576"/>
      <c r="E260" s="576"/>
      <c r="F260" s="576"/>
      <c r="G260" s="576"/>
      <c r="H260" s="576"/>
      <c r="I260" s="573"/>
      <c r="J260" s="573"/>
      <c r="K260" s="573"/>
      <c r="L260" s="577"/>
      <c r="M260" s="578"/>
      <c r="N260" s="575"/>
      <c r="O260" s="522"/>
      <c r="P260" s="522"/>
      <c r="Q260" s="522"/>
      <c r="R260" s="522"/>
    </row>
    <row r="261" spans="1:18" s="539" customFormat="1" ht="8.25" customHeight="1">
      <c r="A261" s="579"/>
      <c r="B261" s="579"/>
      <c r="C261" s="579"/>
      <c r="D261" s="579"/>
      <c r="E261" s="579"/>
      <c r="F261" s="579"/>
      <c r="G261" s="579"/>
      <c r="H261" s="579"/>
      <c r="J261" s="523"/>
      <c r="K261" s="523"/>
      <c r="L261" s="523"/>
      <c r="M261" s="523"/>
      <c r="N261" s="523"/>
      <c r="O261" s="523"/>
      <c r="P261" s="523"/>
      <c r="Q261" s="523"/>
      <c r="R261" s="523"/>
    </row>
    <row r="262" spans="1:18" s="539" customFormat="1" ht="12" customHeight="1">
      <c r="A262" s="581" t="s">
        <v>137</v>
      </c>
      <c r="B262" s="581"/>
      <c r="C262" s="582" t="s">
        <v>138</v>
      </c>
      <c r="D262" s="582"/>
      <c r="E262" s="579"/>
      <c r="F262" s="579"/>
      <c r="G262" s="579"/>
      <c r="H262" s="579"/>
      <c r="J262" s="580"/>
      <c r="K262" s="580"/>
      <c r="L262" s="538"/>
      <c r="M262" s="514"/>
      <c r="N262" s="538"/>
      <c r="O262" s="538"/>
      <c r="P262" s="580"/>
      <c r="Q262" s="580"/>
      <c r="R262" s="580"/>
    </row>
    <row r="263" spans="1:18" s="539" customFormat="1" ht="12" customHeight="1">
      <c r="A263" s="582" t="s">
        <v>308</v>
      </c>
      <c r="B263" s="582"/>
      <c r="C263" s="582"/>
      <c r="D263" s="582"/>
      <c r="E263" s="583"/>
      <c r="F263" s="583"/>
      <c r="G263" s="583"/>
      <c r="H263" s="583"/>
      <c r="J263" s="584"/>
      <c r="K263" s="584"/>
      <c r="L263" s="585"/>
      <c r="P263" s="584"/>
      <c r="Q263" s="584"/>
      <c r="R263" s="584"/>
    </row>
    <row r="264" spans="1:18" s="539" customFormat="1" ht="12" customHeight="1">
      <c r="A264" s="582" t="s">
        <v>309</v>
      </c>
      <c r="B264" s="582"/>
      <c r="C264" s="583"/>
      <c r="D264" s="583"/>
      <c r="E264" s="583"/>
      <c r="F264" s="583"/>
      <c r="G264" s="583"/>
      <c r="H264" s="583"/>
      <c r="I264" s="586"/>
      <c r="J264" s="586"/>
      <c r="K264" s="586"/>
      <c r="L264" s="586"/>
      <c r="M264" s="515"/>
      <c r="N264" s="515"/>
      <c r="O264" s="515"/>
      <c r="P264" s="516"/>
      <c r="Q264" s="586"/>
      <c r="R264" s="586"/>
    </row>
    <row r="265" spans="1:18" s="539" customFormat="1" ht="13.5" customHeight="1">
      <c r="A265" s="582" t="s">
        <v>525</v>
      </c>
      <c r="B265" s="582"/>
      <c r="C265" s="583"/>
      <c r="D265" s="583"/>
      <c r="E265" s="583"/>
      <c r="F265" s="583"/>
      <c r="G265" s="583"/>
      <c r="H265" s="583"/>
      <c r="I265" s="586"/>
      <c r="J265" s="586"/>
      <c r="K265" s="586"/>
      <c r="L265" s="587"/>
      <c r="M265" s="517"/>
      <c r="N265" s="517"/>
      <c r="O265" s="517"/>
      <c r="P265" s="516"/>
      <c r="Q265" s="586"/>
      <c r="R265" s="586"/>
    </row>
    <row r="266" spans="1:20" s="539" customFormat="1" ht="12" customHeight="1">
      <c r="A266" s="582" t="s">
        <v>311</v>
      </c>
      <c r="B266" s="582"/>
      <c r="C266" s="583"/>
      <c r="D266" s="583"/>
      <c r="E266" s="583"/>
      <c r="F266" s="583"/>
      <c r="G266" s="583"/>
      <c r="H266" s="583"/>
      <c r="I266" s="586"/>
      <c r="J266" s="586"/>
      <c r="K266" s="586"/>
      <c r="L266" s="586"/>
      <c r="M266" s="588"/>
      <c r="N266" s="586"/>
      <c r="O266" s="586"/>
      <c r="P266" s="586"/>
      <c r="Q266" s="586"/>
      <c r="R266" s="586"/>
      <c r="T266" s="589"/>
    </row>
    <row r="267" spans="1:18" s="539" customFormat="1" ht="12" customHeight="1">
      <c r="A267" s="582" t="s">
        <v>312</v>
      </c>
      <c r="B267" s="582"/>
      <c r="C267" s="583"/>
      <c r="D267" s="583"/>
      <c r="E267" s="583"/>
      <c r="F267" s="583"/>
      <c r="G267" s="583"/>
      <c r="H267" s="583"/>
      <c r="I267" s="586"/>
      <c r="J267" s="586"/>
      <c r="K267" s="586"/>
      <c r="L267" s="586"/>
      <c r="M267" s="586"/>
      <c r="N267" s="586"/>
      <c r="O267" s="586"/>
      <c r="P267" s="586"/>
      <c r="Q267" s="586"/>
      <c r="R267" s="586"/>
    </row>
    <row r="268" spans="1:18" s="539" customFormat="1" ht="12" customHeight="1">
      <c r="A268" s="582" t="s">
        <v>313</v>
      </c>
      <c r="B268" s="582"/>
      <c r="C268" s="583"/>
      <c r="D268" s="583"/>
      <c r="E268" s="583"/>
      <c r="F268" s="583"/>
      <c r="G268" s="583"/>
      <c r="H268" s="583"/>
      <c r="I268" s="586"/>
      <c r="J268" s="586"/>
      <c r="K268" s="586"/>
      <c r="L268" s="586"/>
      <c r="M268" s="586"/>
      <c r="N268" s="586"/>
      <c r="O268" s="586"/>
      <c r="P268" s="586"/>
      <c r="Q268" s="586"/>
      <c r="R268" s="586"/>
    </row>
    <row r="269" spans="1:18" s="539" customFormat="1" ht="12" customHeight="1">
      <c r="A269" s="582" t="s">
        <v>314</v>
      </c>
      <c r="B269" s="582"/>
      <c r="C269" s="583"/>
      <c r="D269" s="583"/>
      <c r="E269" s="583"/>
      <c r="F269" s="583"/>
      <c r="G269" s="583"/>
      <c r="H269" s="583"/>
      <c r="I269" s="586"/>
      <c r="J269" s="586"/>
      <c r="K269" s="586"/>
      <c r="L269" s="586"/>
      <c r="M269" s="586"/>
      <c r="N269" s="586"/>
      <c r="O269" s="586"/>
      <c r="P269" s="586"/>
      <c r="Q269" s="586"/>
      <c r="R269" s="586"/>
    </row>
    <row r="270" spans="1:18" s="539" customFormat="1" ht="12" customHeight="1">
      <c r="A270" s="400" t="s">
        <v>315</v>
      </c>
      <c r="B270" s="400"/>
      <c r="C270" s="590"/>
      <c r="D270" s="590"/>
      <c r="E270" s="590"/>
      <c r="F270" s="590"/>
      <c r="G270" s="590"/>
      <c r="H270" s="590"/>
      <c r="I270" s="586"/>
      <c r="J270" s="586"/>
      <c r="K270" s="586"/>
      <c r="L270" s="586"/>
      <c r="M270" s="586"/>
      <c r="N270" s="586"/>
      <c r="O270" s="586"/>
      <c r="P270" s="586"/>
      <c r="Q270" s="586"/>
      <c r="R270" s="586"/>
    </row>
    <row r="271" spans="1:18" s="539" customFormat="1" ht="12" customHeight="1">
      <c r="A271" s="400" t="s">
        <v>316</v>
      </c>
      <c r="B271" s="400"/>
      <c r="C271" s="590"/>
      <c r="D271" s="590"/>
      <c r="E271" s="590"/>
      <c r="F271" s="590"/>
      <c r="G271" s="590"/>
      <c r="H271" s="590"/>
      <c r="I271" s="586"/>
      <c r="J271" s="586"/>
      <c r="K271" s="586"/>
      <c r="L271" s="586"/>
      <c r="M271" s="586"/>
      <c r="N271" s="586"/>
      <c r="O271" s="586"/>
      <c r="P271" s="586"/>
      <c r="Q271" s="586"/>
      <c r="R271" s="586"/>
    </row>
    <row r="272" spans="1:18" s="539" customFormat="1" ht="12.75">
      <c r="A272" s="518" t="s">
        <v>139</v>
      </c>
      <c r="B272" s="518"/>
      <c r="C272" s="518"/>
      <c r="D272" s="518"/>
      <c r="E272" s="518"/>
      <c r="F272" s="518"/>
      <c r="G272" s="518"/>
      <c r="H272" s="518"/>
      <c r="I272" s="586"/>
      <c r="J272" s="586"/>
      <c r="K272" s="586"/>
      <c r="L272" s="586"/>
      <c r="M272" s="586"/>
      <c r="N272" s="586"/>
      <c r="O272" s="586"/>
      <c r="P272" s="586"/>
      <c r="Q272" s="586"/>
      <c r="R272" s="586"/>
    </row>
    <row r="273" spans="1:9" s="591" customFormat="1" ht="9.75" customHeight="1">
      <c r="A273" s="519" t="s">
        <v>140</v>
      </c>
      <c r="B273" s="519"/>
      <c r="C273" s="519"/>
      <c r="D273" s="519"/>
      <c r="E273" s="519"/>
      <c r="F273" s="519"/>
      <c r="G273" s="519"/>
      <c r="H273" s="519"/>
      <c r="I273" s="519"/>
    </row>
    <row r="274" s="539" customFormat="1" ht="13.5" customHeight="1"/>
    <row r="275" spans="1:122" ht="16.5" customHeight="1">
      <c r="A275" s="592"/>
      <c r="B275" s="592"/>
      <c r="C275" s="534" t="s">
        <v>141</v>
      </c>
      <c r="D275" s="534"/>
      <c r="E275" s="534"/>
      <c r="F275" s="534"/>
      <c r="G275" s="534"/>
      <c r="H275" s="534"/>
      <c r="I275" s="534"/>
      <c r="J275" s="534"/>
      <c r="K275" s="534"/>
      <c r="L275" s="534"/>
      <c r="M275" s="534"/>
      <c r="N275" s="534"/>
      <c r="O275" s="534"/>
      <c r="P275" s="534"/>
      <c r="Q275" s="534"/>
      <c r="R275" s="534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/>
      <c r="AT275"/>
      <c r="AU275"/>
      <c r="AV275"/>
      <c r="AW275"/>
      <c r="AX275"/>
      <c r="AY275"/>
      <c r="AZ275"/>
      <c r="BA275"/>
      <c r="BB275"/>
      <c r="BC275"/>
      <c r="BD275"/>
      <c r="BE275"/>
      <c r="BF275"/>
      <c r="BG275"/>
      <c r="BH275"/>
      <c r="BI275"/>
      <c r="BJ275"/>
      <c r="BK275"/>
      <c r="BL275"/>
      <c r="BM275"/>
      <c r="BN275"/>
      <c r="BO275"/>
      <c r="BP275"/>
      <c r="BQ275"/>
      <c r="BR275"/>
      <c r="BS275"/>
      <c r="BT275"/>
      <c r="BU275"/>
      <c r="BV275"/>
      <c r="BW275"/>
      <c r="BX275"/>
      <c r="BY275"/>
      <c r="BZ275"/>
      <c r="CA275"/>
      <c r="CB275"/>
      <c r="CC275"/>
      <c r="CD275"/>
      <c r="CE275"/>
      <c r="CF275"/>
      <c r="CG275"/>
      <c r="CH275"/>
      <c r="CI275"/>
      <c r="CJ275"/>
      <c r="CK275"/>
      <c r="CL275"/>
      <c r="CM275"/>
      <c r="CN275"/>
      <c r="CO275"/>
      <c r="CP275"/>
      <c r="CQ275"/>
      <c r="CR275"/>
      <c r="CS275"/>
      <c r="CT275"/>
      <c r="CU275"/>
      <c r="CV275"/>
      <c r="CW275"/>
      <c r="CX275"/>
      <c r="CY275"/>
      <c r="CZ275"/>
      <c r="DA275"/>
      <c r="DB275"/>
      <c r="DC275"/>
      <c r="DD275"/>
      <c r="DE275"/>
      <c r="DF275"/>
      <c r="DG275"/>
      <c r="DH275"/>
      <c r="DI275"/>
      <c r="DJ275"/>
      <c r="DK275"/>
      <c r="DL275"/>
      <c r="DM275"/>
      <c r="DN275"/>
      <c r="DO275"/>
      <c r="DP275"/>
      <c r="DQ275"/>
      <c r="DR275"/>
    </row>
    <row r="276" spans="1:122" ht="12.75" customHeight="1">
      <c r="A276" s="592"/>
      <c r="B276" s="592"/>
      <c r="C276" s="593"/>
      <c r="D276" s="593"/>
      <c r="E276" s="593"/>
      <c r="F276" s="593"/>
      <c r="G276" s="593"/>
      <c r="H276" s="593"/>
      <c r="I276" s="592"/>
      <c r="J276" s="593"/>
      <c r="K276" s="593"/>
      <c r="L276" s="593"/>
      <c r="M276" s="593"/>
      <c r="N276" s="593"/>
      <c r="O276" s="593"/>
      <c r="P276" s="593"/>
      <c r="Q276" s="594"/>
      <c r="R276" s="593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/>
      <c r="AT276"/>
      <c r="AU276"/>
      <c r="AV276"/>
      <c r="AW276"/>
      <c r="AX276"/>
      <c r="AY276"/>
      <c r="AZ276"/>
      <c r="BA276"/>
      <c r="BB276"/>
      <c r="BC276"/>
      <c r="BD276"/>
      <c r="BE276"/>
      <c r="BF276"/>
      <c r="BG276"/>
      <c r="BH276"/>
      <c r="BI276"/>
      <c r="BJ276"/>
      <c r="BK276"/>
      <c r="BL276"/>
      <c r="BM276"/>
      <c r="BN276"/>
      <c r="BO276"/>
      <c r="BP276"/>
      <c r="BQ276"/>
      <c r="BR276"/>
      <c r="BS276"/>
      <c r="BT276"/>
      <c r="BU276"/>
      <c r="BV276"/>
      <c r="BW276"/>
      <c r="BX276"/>
      <c r="BY276"/>
      <c r="BZ276"/>
      <c r="CA276"/>
      <c r="CB276"/>
      <c r="CC276"/>
      <c r="CD276"/>
      <c r="CE276"/>
      <c r="CF276"/>
      <c r="CG276"/>
      <c r="CH276"/>
      <c r="CI276"/>
      <c r="CJ276"/>
      <c r="CK276"/>
      <c r="CL276"/>
      <c r="CM276"/>
      <c r="CN276"/>
      <c r="CO276"/>
      <c r="CP276"/>
      <c r="CQ276"/>
      <c r="CR276"/>
      <c r="CS276"/>
      <c r="CT276"/>
      <c r="CU276"/>
      <c r="CV276"/>
      <c r="CW276"/>
      <c r="CX276"/>
      <c r="CY276"/>
      <c r="CZ276"/>
      <c r="DA276"/>
      <c r="DB276"/>
      <c r="DC276"/>
      <c r="DD276"/>
      <c r="DE276"/>
      <c r="DF276"/>
      <c r="DG276"/>
      <c r="DH276"/>
      <c r="DI276"/>
      <c r="DJ276"/>
      <c r="DK276"/>
      <c r="DL276"/>
      <c r="DM276"/>
      <c r="DN276"/>
      <c r="DO276"/>
      <c r="DP276"/>
      <c r="DQ276"/>
      <c r="DR276"/>
    </row>
    <row r="277" spans="1:122" ht="14.25" customHeight="1">
      <c r="A277" s="595"/>
      <c r="B277" s="595"/>
      <c r="C277" s="535" t="s">
        <v>142</v>
      </c>
      <c r="D277" s="536"/>
      <c r="E277" s="536"/>
      <c r="F277" s="536"/>
      <c r="G277" s="536"/>
      <c r="H277" s="536"/>
      <c r="I277" s="536"/>
      <c r="J277" s="536"/>
      <c r="K277" s="536"/>
      <c r="L277" s="536"/>
      <c r="M277" s="536"/>
      <c r="N277" s="536"/>
      <c r="O277" s="536"/>
      <c r="P277" s="536"/>
      <c r="Q277" s="536"/>
      <c r="R277" s="536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  <c r="AT277"/>
      <c r="AU277"/>
      <c r="AV277"/>
      <c r="AW277"/>
      <c r="AX277"/>
      <c r="AY277"/>
      <c r="AZ277"/>
      <c r="BA277"/>
      <c r="BB277"/>
      <c r="BC277"/>
      <c r="BD277"/>
      <c r="BE277"/>
      <c r="BF277"/>
      <c r="BG277"/>
      <c r="BH277"/>
      <c r="BI277"/>
      <c r="BJ277"/>
      <c r="BK277"/>
      <c r="BL277"/>
      <c r="BM277"/>
      <c r="BN277"/>
      <c r="BO277"/>
      <c r="BP277"/>
      <c r="BQ277"/>
      <c r="BR277"/>
      <c r="BS277"/>
      <c r="BT277"/>
      <c r="BU277"/>
      <c r="BV277"/>
      <c r="BW277"/>
      <c r="BX277"/>
      <c r="BY277"/>
      <c r="BZ277"/>
      <c r="CA277"/>
      <c r="CB277"/>
      <c r="CC277"/>
      <c r="CD277"/>
      <c r="CE277"/>
      <c r="CF277"/>
      <c r="CG277"/>
      <c r="CH277"/>
      <c r="CI277"/>
      <c r="CJ277"/>
      <c r="CK277"/>
      <c r="CL277"/>
      <c r="CM277"/>
      <c r="CN277"/>
      <c r="CO277"/>
      <c r="CP277"/>
      <c r="CQ277"/>
      <c r="CR277"/>
      <c r="CS277"/>
      <c r="CT277"/>
      <c r="CU277"/>
      <c r="CV277"/>
      <c r="CW277"/>
      <c r="CX277"/>
      <c r="CY277"/>
      <c r="CZ277"/>
      <c r="DA277"/>
      <c r="DB277"/>
      <c r="DC277"/>
      <c r="DD277"/>
      <c r="DE277"/>
      <c r="DF277"/>
      <c r="DG277"/>
      <c r="DH277"/>
      <c r="DI277"/>
      <c r="DJ277"/>
      <c r="DK277"/>
      <c r="DL277"/>
      <c r="DM277"/>
      <c r="DN277"/>
      <c r="DO277"/>
      <c r="DP277"/>
      <c r="DQ277"/>
      <c r="DR277"/>
    </row>
    <row r="278" spans="1:122" ht="12.75" customHeight="1">
      <c r="A278" s="595"/>
      <c r="B278" s="595"/>
      <c r="C278" s="595"/>
      <c r="D278" s="595"/>
      <c r="E278" s="595"/>
      <c r="F278" s="595"/>
      <c r="G278" s="595"/>
      <c r="H278" s="595"/>
      <c r="I278" s="598"/>
      <c r="J278" s="595"/>
      <c r="K278" s="595"/>
      <c r="L278" s="599"/>
      <c r="M278" s="595"/>
      <c r="N278" s="600"/>
      <c r="O278" s="595"/>
      <c r="P278" s="601"/>
      <c r="Q278" s="599"/>
      <c r="R278" s="595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/>
      <c r="AT278"/>
      <c r="AU278"/>
      <c r="AV278"/>
      <c r="AW278"/>
      <c r="AX278"/>
      <c r="AY278"/>
      <c r="AZ278"/>
      <c r="BA278"/>
      <c r="BB278"/>
      <c r="BC278"/>
      <c r="BD278"/>
      <c r="BE278"/>
      <c r="BF278"/>
      <c r="BG278"/>
      <c r="BH278"/>
      <c r="BI278"/>
      <c r="BJ278"/>
      <c r="BK278"/>
      <c r="BL278"/>
      <c r="BM278"/>
      <c r="BN278"/>
      <c r="BO278"/>
      <c r="BP278"/>
      <c r="BQ278"/>
      <c r="BR278"/>
      <c r="BS278"/>
      <c r="BT278"/>
      <c r="BU278"/>
      <c r="BV278"/>
      <c r="BW278"/>
      <c r="BX278"/>
      <c r="BY278"/>
      <c r="BZ278"/>
      <c r="CA278"/>
      <c r="CB278"/>
      <c r="CC278"/>
      <c r="CD278"/>
      <c r="CE278"/>
      <c r="CF278"/>
      <c r="CG278"/>
      <c r="CH278"/>
      <c r="CI278"/>
      <c r="CJ278"/>
      <c r="CK278"/>
      <c r="CL278"/>
      <c r="CM278"/>
      <c r="CN278"/>
      <c r="CO278"/>
      <c r="CP278"/>
      <c r="CQ278"/>
      <c r="CR278"/>
      <c r="CS278"/>
      <c r="CT278"/>
      <c r="CU278"/>
      <c r="CV278"/>
      <c r="CW278"/>
      <c r="CX278"/>
      <c r="CY278"/>
      <c r="CZ278"/>
      <c r="DA278"/>
      <c r="DB278"/>
      <c r="DC278"/>
      <c r="DD278"/>
      <c r="DE278"/>
      <c r="DF278"/>
      <c r="DG278"/>
      <c r="DH278"/>
      <c r="DI278"/>
      <c r="DJ278"/>
      <c r="DK278"/>
      <c r="DL278"/>
      <c r="DM278"/>
      <c r="DN278"/>
      <c r="DO278"/>
      <c r="DP278"/>
      <c r="DQ278"/>
      <c r="DR278"/>
    </row>
    <row r="279" spans="1:22" s="603" customFormat="1" ht="12.75" customHeight="1">
      <c r="A279" s="533" t="s">
        <v>292</v>
      </c>
      <c r="B279" s="533" t="s">
        <v>143</v>
      </c>
      <c r="C279" s="533" t="s">
        <v>144</v>
      </c>
      <c r="D279" s="533" t="s">
        <v>145</v>
      </c>
      <c r="E279" s="533" t="s">
        <v>294</v>
      </c>
      <c r="F279" s="533"/>
      <c r="G279" s="533"/>
      <c r="H279" s="533"/>
      <c r="I279" s="533" t="s">
        <v>295</v>
      </c>
      <c r="J279" s="537" t="s">
        <v>296</v>
      </c>
      <c r="K279" s="537" t="s">
        <v>297</v>
      </c>
      <c r="L279" s="533" t="s">
        <v>287</v>
      </c>
      <c r="M279" s="533" t="s">
        <v>289</v>
      </c>
      <c r="N279" s="533" t="s">
        <v>298</v>
      </c>
      <c r="O279" s="533" t="s">
        <v>299</v>
      </c>
      <c r="P279" s="533" t="s">
        <v>288</v>
      </c>
      <c r="Q279" s="533" t="s">
        <v>300</v>
      </c>
      <c r="R279" s="533" t="s">
        <v>301</v>
      </c>
      <c r="U279"/>
      <c r="V279"/>
    </row>
    <row r="280" spans="1:22" s="603" customFormat="1" ht="41.25" customHeight="1">
      <c r="A280" s="533"/>
      <c r="B280" s="533"/>
      <c r="C280" s="533"/>
      <c r="D280" s="533"/>
      <c r="E280" s="602" t="s">
        <v>302</v>
      </c>
      <c r="F280" s="602" t="s">
        <v>303</v>
      </c>
      <c r="G280" s="602" t="s">
        <v>304</v>
      </c>
      <c r="H280" s="602" t="s">
        <v>305</v>
      </c>
      <c r="I280" s="533"/>
      <c r="J280" s="537"/>
      <c r="K280" s="537"/>
      <c r="L280" s="533"/>
      <c r="M280" s="533"/>
      <c r="N280" s="533"/>
      <c r="O280" s="533"/>
      <c r="P280" s="533"/>
      <c r="Q280" s="533"/>
      <c r="R280" s="533"/>
      <c r="U280"/>
      <c r="V280"/>
    </row>
    <row r="281" spans="1:22" s="605" customFormat="1" ht="42" customHeight="1">
      <c r="A281" s="597" t="s">
        <v>152</v>
      </c>
      <c r="B281" s="597" t="s">
        <v>149</v>
      </c>
      <c r="C281" s="606" t="s">
        <v>153</v>
      </c>
      <c r="D281" s="548" t="s">
        <v>150</v>
      </c>
      <c r="E281" s="610"/>
      <c r="F281" s="610" t="s">
        <v>306</v>
      </c>
      <c r="G281" s="610"/>
      <c r="H281" s="626"/>
      <c r="I281" s="549" t="s">
        <v>154</v>
      </c>
      <c r="J281" s="597">
        <v>271</v>
      </c>
      <c r="K281" s="597">
        <v>17</v>
      </c>
      <c r="L281" s="617">
        <v>972206.5</v>
      </c>
      <c r="M281" s="596">
        <v>44705</v>
      </c>
      <c r="N281" s="596">
        <v>44889</v>
      </c>
      <c r="O281" s="596">
        <v>45291</v>
      </c>
      <c r="P281" s="619">
        <v>0.77</v>
      </c>
      <c r="Q281" s="624">
        <f>223350.85</f>
        <v>223350.85</v>
      </c>
      <c r="R281" s="597">
        <v>3</v>
      </c>
      <c r="U281"/>
      <c r="V281"/>
    </row>
    <row r="282" spans="1:22" s="605" customFormat="1" ht="22.5" customHeight="1">
      <c r="A282" s="597"/>
      <c r="B282" s="597"/>
      <c r="C282" s="627" t="s">
        <v>147</v>
      </c>
      <c r="D282" s="548"/>
      <c r="E282" s="604"/>
      <c r="F282" s="604"/>
      <c r="G282" s="604"/>
      <c r="H282" s="607"/>
      <c r="I282" s="549"/>
      <c r="J282" s="597"/>
      <c r="K282" s="597"/>
      <c r="L282" s="235">
        <v>23431.34</v>
      </c>
      <c r="M282" s="596"/>
      <c r="N282" s="596"/>
      <c r="O282" s="596"/>
      <c r="P282" s="237"/>
      <c r="Q282" s="608"/>
      <c r="R282" s="597"/>
      <c r="U282"/>
      <c r="V282"/>
    </row>
    <row r="283" spans="1:21" s="605" customFormat="1" ht="42" customHeight="1">
      <c r="A283" s="628" t="s">
        <v>155</v>
      </c>
      <c r="B283" s="628" t="s">
        <v>156</v>
      </c>
      <c r="C283" s="635" t="s">
        <v>157</v>
      </c>
      <c r="D283" s="629" t="s">
        <v>158</v>
      </c>
      <c r="E283" s="609"/>
      <c r="F283" s="609"/>
      <c r="G283" s="609" t="s">
        <v>306</v>
      </c>
      <c r="H283" s="609"/>
      <c r="I283" s="611" t="s">
        <v>159</v>
      </c>
      <c r="J283" s="609">
        <v>5</v>
      </c>
      <c r="K283" s="609">
        <v>4</v>
      </c>
      <c r="L283" s="622">
        <v>114641.49</v>
      </c>
      <c r="M283" s="618">
        <v>45056</v>
      </c>
      <c r="N283" s="618">
        <v>45138</v>
      </c>
      <c r="O283" s="618">
        <v>45437</v>
      </c>
      <c r="P283" s="623">
        <v>0.54</v>
      </c>
      <c r="Q283" s="622">
        <v>0</v>
      </c>
      <c r="R283" s="636"/>
      <c r="T283"/>
      <c r="U283"/>
    </row>
    <row r="284" spans="1:22" s="605" customFormat="1" ht="42" customHeight="1">
      <c r="A284" s="628" t="s">
        <v>160</v>
      </c>
      <c r="B284" s="628"/>
      <c r="C284" s="635" t="s">
        <v>161</v>
      </c>
      <c r="D284" s="629" t="s">
        <v>391</v>
      </c>
      <c r="E284" s="609"/>
      <c r="F284" s="609" t="s">
        <v>306</v>
      </c>
      <c r="G284" s="609"/>
      <c r="H284" s="609"/>
      <c r="I284" s="611" t="s">
        <v>162</v>
      </c>
      <c r="J284" s="609">
        <v>48</v>
      </c>
      <c r="K284" s="609">
        <v>16</v>
      </c>
      <c r="L284" s="622">
        <v>259149.2</v>
      </c>
      <c r="M284" s="618">
        <v>45124</v>
      </c>
      <c r="N284" s="618">
        <v>45195</v>
      </c>
      <c r="O284" s="618">
        <v>45291</v>
      </c>
      <c r="P284" s="623">
        <v>0.26</v>
      </c>
      <c r="Q284" s="622">
        <v>51829.84</v>
      </c>
      <c r="R284" s="628" t="s">
        <v>163</v>
      </c>
      <c r="U284"/>
      <c r="V284"/>
    </row>
    <row r="285" spans="1:22" s="605" customFormat="1" ht="42" customHeight="1">
      <c r="A285" s="628" t="s">
        <v>164</v>
      </c>
      <c r="B285" s="628"/>
      <c r="C285" s="635" t="s">
        <v>165</v>
      </c>
      <c r="D285" s="629" t="s">
        <v>391</v>
      </c>
      <c r="E285" s="609"/>
      <c r="F285" s="609" t="s">
        <v>306</v>
      </c>
      <c r="G285" s="609"/>
      <c r="H285" s="609"/>
      <c r="I285" s="611" t="s">
        <v>166</v>
      </c>
      <c r="J285" s="609">
        <v>48</v>
      </c>
      <c r="K285" s="609">
        <v>16</v>
      </c>
      <c r="L285" s="622">
        <v>174689.14</v>
      </c>
      <c r="M285" s="618">
        <v>45124</v>
      </c>
      <c r="N285" s="618">
        <v>45155</v>
      </c>
      <c r="O285" s="618">
        <v>45291</v>
      </c>
      <c r="P285" s="623">
        <v>0.25</v>
      </c>
      <c r="Q285" s="622">
        <v>34937.83</v>
      </c>
      <c r="R285" s="628" t="s">
        <v>163</v>
      </c>
      <c r="U285"/>
      <c r="V285"/>
    </row>
    <row r="286" spans="1:22" s="605" customFormat="1" ht="42" customHeight="1">
      <c r="A286" s="628" t="s">
        <v>167</v>
      </c>
      <c r="B286" s="628"/>
      <c r="C286" s="635" t="s">
        <v>168</v>
      </c>
      <c r="D286" s="629" t="s">
        <v>391</v>
      </c>
      <c r="E286" s="609"/>
      <c r="F286" s="609" t="s">
        <v>306</v>
      </c>
      <c r="G286" s="609"/>
      <c r="H286" s="609"/>
      <c r="I286" s="611" t="s">
        <v>146</v>
      </c>
      <c r="J286" s="609">
        <v>48</v>
      </c>
      <c r="K286" s="609">
        <v>16</v>
      </c>
      <c r="L286" s="622">
        <v>214585.8</v>
      </c>
      <c r="M286" s="618">
        <v>45124</v>
      </c>
      <c r="N286" s="618">
        <v>45194</v>
      </c>
      <c r="O286" s="618">
        <v>45291</v>
      </c>
      <c r="P286" s="623">
        <v>0.33</v>
      </c>
      <c r="Q286" s="622">
        <v>0</v>
      </c>
      <c r="R286" s="628" t="s">
        <v>163</v>
      </c>
      <c r="U286"/>
      <c r="V286"/>
    </row>
    <row r="287" spans="1:22" s="605" customFormat="1" ht="42" customHeight="1">
      <c r="A287" s="628" t="s">
        <v>169</v>
      </c>
      <c r="B287" s="628"/>
      <c r="C287" s="635" t="s">
        <v>170</v>
      </c>
      <c r="D287" s="629" t="s">
        <v>391</v>
      </c>
      <c r="E287" s="609"/>
      <c r="F287" s="609" t="s">
        <v>306</v>
      </c>
      <c r="G287" s="609"/>
      <c r="H287" s="609"/>
      <c r="I287" s="611" t="s">
        <v>437</v>
      </c>
      <c r="J287" s="609">
        <v>48</v>
      </c>
      <c r="K287" s="609">
        <v>16</v>
      </c>
      <c r="L287" s="622">
        <v>200633</v>
      </c>
      <c r="M287" s="618">
        <v>45124</v>
      </c>
      <c r="N287" s="618">
        <v>45170</v>
      </c>
      <c r="O287" s="618">
        <v>45291</v>
      </c>
      <c r="P287" s="623">
        <v>0.3</v>
      </c>
      <c r="Q287" s="622">
        <v>0</v>
      </c>
      <c r="R287" s="628" t="s">
        <v>163</v>
      </c>
      <c r="U287"/>
      <c r="V287"/>
    </row>
    <row r="288" spans="1:22" s="605" customFormat="1" ht="42" customHeight="1">
      <c r="A288" s="628" t="s">
        <v>171</v>
      </c>
      <c r="B288" s="628"/>
      <c r="C288" s="635" t="s">
        <v>172</v>
      </c>
      <c r="D288" s="629" t="s">
        <v>391</v>
      </c>
      <c r="E288" s="609"/>
      <c r="F288" s="609" t="s">
        <v>306</v>
      </c>
      <c r="G288" s="609"/>
      <c r="H288" s="609"/>
      <c r="I288" s="611" t="s">
        <v>173</v>
      </c>
      <c r="J288" s="609">
        <v>48</v>
      </c>
      <c r="K288" s="609">
        <v>16</v>
      </c>
      <c r="L288" s="622">
        <v>192971.8</v>
      </c>
      <c r="M288" s="618">
        <v>45124</v>
      </c>
      <c r="N288" s="618">
        <v>45176</v>
      </c>
      <c r="O288" s="618">
        <v>45291</v>
      </c>
      <c r="P288" s="623">
        <v>0.45</v>
      </c>
      <c r="Q288" s="622">
        <v>0</v>
      </c>
      <c r="R288" s="628" t="s">
        <v>163</v>
      </c>
      <c r="U288"/>
      <c r="V288"/>
    </row>
    <row r="289" spans="1:22" s="605" customFormat="1" ht="42" customHeight="1">
      <c r="A289" s="628" t="s">
        <v>174</v>
      </c>
      <c r="B289" s="628"/>
      <c r="C289" s="635" t="s">
        <v>175</v>
      </c>
      <c r="D289" s="629" t="s">
        <v>391</v>
      </c>
      <c r="E289" s="609"/>
      <c r="F289" s="609" t="s">
        <v>306</v>
      </c>
      <c r="G289" s="609"/>
      <c r="H289" s="609"/>
      <c r="I289" s="611" t="s">
        <v>173</v>
      </c>
      <c r="J289" s="609">
        <v>48</v>
      </c>
      <c r="K289" s="609">
        <v>4</v>
      </c>
      <c r="L289" s="622">
        <v>192971.8</v>
      </c>
      <c r="M289" s="618">
        <v>45134</v>
      </c>
      <c r="N289" s="618">
        <v>45176</v>
      </c>
      <c r="O289" s="618">
        <v>45291</v>
      </c>
      <c r="P289" s="623">
        <v>0.2</v>
      </c>
      <c r="Q289" s="622">
        <v>0</v>
      </c>
      <c r="R289" s="628" t="s">
        <v>163</v>
      </c>
      <c r="U289"/>
      <c r="V289"/>
    </row>
    <row r="290" spans="1:22" s="605" customFormat="1" ht="42" customHeight="1">
      <c r="A290" s="628" t="s">
        <v>176</v>
      </c>
      <c r="B290" s="628"/>
      <c r="C290" s="635" t="s">
        <v>177</v>
      </c>
      <c r="D290" s="629" t="s">
        <v>391</v>
      </c>
      <c r="E290" s="609"/>
      <c r="F290" s="609" t="s">
        <v>306</v>
      </c>
      <c r="G290" s="609"/>
      <c r="H290" s="609"/>
      <c r="I290" s="611" t="s">
        <v>166</v>
      </c>
      <c r="J290" s="609">
        <v>48</v>
      </c>
      <c r="K290" s="609">
        <v>4</v>
      </c>
      <c r="L290" s="622">
        <v>174689.14</v>
      </c>
      <c r="M290" s="618">
        <v>45134</v>
      </c>
      <c r="N290" s="618">
        <v>45180</v>
      </c>
      <c r="O290" s="618">
        <v>45291</v>
      </c>
      <c r="P290" s="623">
        <v>0.6</v>
      </c>
      <c r="Q290" s="622">
        <v>34937.83</v>
      </c>
      <c r="R290" s="628" t="s">
        <v>163</v>
      </c>
      <c r="S290" s="637"/>
      <c r="T290" s="637"/>
      <c r="U290"/>
      <c r="V290"/>
    </row>
    <row r="291" spans="1:22" s="605" customFormat="1" ht="42" customHeight="1">
      <c r="A291" s="628" t="s">
        <v>178</v>
      </c>
      <c r="B291" s="628"/>
      <c r="C291" s="635" t="s">
        <v>179</v>
      </c>
      <c r="D291" s="629" t="s">
        <v>391</v>
      </c>
      <c r="E291" s="609"/>
      <c r="F291" s="609" t="s">
        <v>306</v>
      </c>
      <c r="G291" s="609"/>
      <c r="H291" s="609"/>
      <c r="I291" s="611" t="s">
        <v>162</v>
      </c>
      <c r="J291" s="609">
        <v>48</v>
      </c>
      <c r="K291" s="609">
        <v>4</v>
      </c>
      <c r="L291" s="622">
        <v>190575</v>
      </c>
      <c r="M291" s="618">
        <v>45134</v>
      </c>
      <c r="N291" s="618">
        <v>45195</v>
      </c>
      <c r="O291" s="618">
        <v>45291</v>
      </c>
      <c r="P291" s="623">
        <v>0.13</v>
      </c>
      <c r="Q291" s="622">
        <v>38115</v>
      </c>
      <c r="R291" s="628" t="s">
        <v>163</v>
      </c>
      <c r="U291"/>
      <c r="V291"/>
    </row>
    <row r="292" spans="1:22" s="605" customFormat="1" ht="42" customHeight="1">
      <c r="A292" s="638" t="s">
        <v>180</v>
      </c>
      <c r="B292" s="628"/>
      <c r="C292" s="606" t="s">
        <v>181</v>
      </c>
      <c r="D292" s="629" t="s">
        <v>391</v>
      </c>
      <c r="E292" s="610"/>
      <c r="F292" s="610" t="s">
        <v>306</v>
      </c>
      <c r="G292" s="610"/>
      <c r="H292" s="609"/>
      <c r="I292" s="611" t="s">
        <v>182</v>
      </c>
      <c r="J292" s="609">
        <v>48</v>
      </c>
      <c r="K292" s="609">
        <v>4</v>
      </c>
      <c r="L292" s="620">
        <v>185110</v>
      </c>
      <c r="M292" s="618">
        <v>45124</v>
      </c>
      <c r="N292" s="618">
        <v>45148</v>
      </c>
      <c r="O292" s="618">
        <v>45291</v>
      </c>
      <c r="P292" s="625">
        <v>0.65</v>
      </c>
      <c r="Q292" s="622">
        <v>0</v>
      </c>
      <c r="R292" s="628" t="s">
        <v>163</v>
      </c>
      <c r="U292"/>
      <c r="V292"/>
    </row>
    <row r="293" spans="1:22" s="605" customFormat="1" ht="42" customHeight="1">
      <c r="A293" s="628" t="s">
        <v>183</v>
      </c>
      <c r="B293" s="628"/>
      <c r="C293" s="635" t="s">
        <v>184</v>
      </c>
      <c r="D293" s="629" t="s">
        <v>391</v>
      </c>
      <c r="E293" s="609"/>
      <c r="F293" s="609" t="s">
        <v>306</v>
      </c>
      <c r="G293" s="609"/>
      <c r="H293" s="609"/>
      <c r="I293" s="611" t="s">
        <v>185</v>
      </c>
      <c r="J293" s="609">
        <v>48</v>
      </c>
      <c r="K293" s="609">
        <v>16</v>
      </c>
      <c r="L293" s="622">
        <v>118665</v>
      </c>
      <c r="M293" s="618">
        <v>45134</v>
      </c>
      <c r="N293" s="618">
        <v>45183</v>
      </c>
      <c r="O293" s="618">
        <v>45291</v>
      </c>
      <c r="P293" s="623">
        <v>0.98</v>
      </c>
      <c r="Q293" s="622">
        <v>0</v>
      </c>
      <c r="R293" s="628" t="s">
        <v>163</v>
      </c>
      <c r="U293"/>
      <c r="V293"/>
    </row>
    <row r="294" spans="1:22" s="605" customFormat="1" ht="42" customHeight="1">
      <c r="A294" s="628" t="s">
        <v>186</v>
      </c>
      <c r="B294" s="628" t="s">
        <v>187</v>
      </c>
      <c r="C294" s="635" t="s">
        <v>188</v>
      </c>
      <c r="D294" s="628" t="s">
        <v>189</v>
      </c>
      <c r="E294" s="609"/>
      <c r="F294" s="609" t="s">
        <v>306</v>
      </c>
      <c r="G294" s="609"/>
      <c r="H294" s="609"/>
      <c r="I294" s="611" t="s">
        <v>151</v>
      </c>
      <c r="J294" s="639" t="s">
        <v>190</v>
      </c>
      <c r="K294" s="639" t="s">
        <v>190</v>
      </c>
      <c r="L294" s="622">
        <v>866597.6</v>
      </c>
      <c r="M294" s="618">
        <v>45131</v>
      </c>
      <c r="N294" s="618">
        <v>45229</v>
      </c>
      <c r="O294" s="618">
        <v>45768</v>
      </c>
      <c r="P294" s="623">
        <v>0.18</v>
      </c>
      <c r="Q294" s="622">
        <v>0</v>
      </c>
      <c r="R294" s="609"/>
      <c r="S294" s="637"/>
      <c r="T294" s="637"/>
      <c r="U294"/>
      <c r="V294"/>
    </row>
    <row r="295" spans="1:22" s="605" customFormat="1" ht="42" customHeight="1">
      <c r="A295" s="628" t="s">
        <v>191</v>
      </c>
      <c r="B295" s="628"/>
      <c r="C295" s="635" t="s">
        <v>192</v>
      </c>
      <c r="D295" s="628" t="s">
        <v>391</v>
      </c>
      <c r="E295" s="609"/>
      <c r="F295" s="609" t="s">
        <v>306</v>
      </c>
      <c r="G295" s="609"/>
      <c r="H295" s="609"/>
      <c r="I295" s="611" t="s">
        <v>193</v>
      </c>
      <c r="J295" s="639">
        <v>48</v>
      </c>
      <c r="K295" s="639">
        <v>16</v>
      </c>
      <c r="L295" s="622">
        <v>193862.6</v>
      </c>
      <c r="M295" s="618">
        <v>45124</v>
      </c>
      <c r="N295" s="618">
        <v>45238</v>
      </c>
      <c r="O295" s="618">
        <v>45291</v>
      </c>
      <c r="P295" s="623">
        <v>0.18</v>
      </c>
      <c r="Q295" s="622">
        <v>0</v>
      </c>
      <c r="R295" s="628" t="s">
        <v>163</v>
      </c>
      <c r="S295" s="637"/>
      <c r="T295" s="637"/>
      <c r="U295"/>
      <c r="V295"/>
    </row>
    <row r="296" spans="1:22" s="637" customFormat="1" ht="42" customHeight="1">
      <c r="A296" s="635" t="s">
        <v>194</v>
      </c>
      <c r="B296" s="621" t="s">
        <v>195</v>
      </c>
      <c r="C296" s="635" t="s">
        <v>196</v>
      </c>
      <c r="D296" s="629" t="s">
        <v>197</v>
      </c>
      <c r="E296" s="609"/>
      <c r="F296" s="609" t="s">
        <v>306</v>
      </c>
      <c r="G296" s="609"/>
      <c r="H296" s="609"/>
      <c r="I296" s="611" t="s">
        <v>198</v>
      </c>
      <c r="J296" s="609">
        <v>152</v>
      </c>
      <c r="K296" s="609">
        <v>20</v>
      </c>
      <c r="L296" s="622">
        <v>535000.85</v>
      </c>
      <c r="M296" s="618">
        <v>45116</v>
      </c>
      <c r="N296" s="618">
        <v>45247</v>
      </c>
      <c r="O296" s="618">
        <v>45546</v>
      </c>
      <c r="P296" s="623">
        <v>0.04</v>
      </c>
      <c r="Q296" s="622">
        <v>0</v>
      </c>
      <c r="R296" s="609"/>
      <c r="U296" s="640"/>
      <c r="V296" s="640"/>
    </row>
    <row r="297" spans="1:22" s="637" customFormat="1" ht="42" customHeight="1">
      <c r="A297" s="611">
        <v>9628977331</v>
      </c>
      <c r="B297" s="621" t="s">
        <v>195</v>
      </c>
      <c r="C297" s="635" t="s">
        <v>199</v>
      </c>
      <c r="D297" s="629" t="s">
        <v>197</v>
      </c>
      <c r="E297" s="609"/>
      <c r="F297" s="629" t="s">
        <v>306</v>
      </c>
      <c r="G297" s="609"/>
      <c r="H297" s="609"/>
      <c r="I297" s="611" t="s">
        <v>200</v>
      </c>
      <c r="J297" s="609">
        <v>152</v>
      </c>
      <c r="K297" s="609">
        <v>20</v>
      </c>
      <c r="L297" s="622">
        <v>354532.99</v>
      </c>
      <c r="M297" s="618">
        <v>45116</v>
      </c>
      <c r="N297" s="618">
        <v>45243</v>
      </c>
      <c r="O297" s="618">
        <v>45540</v>
      </c>
      <c r="P297" s="623">
        <v>0.08</v>
      </c>
      <c r="Q297" s="622">
        <v>0</v>
      </c>
      <c r="R297" s="609"/>
      <c r="U297" s="640"/>
      <c r="V297" s="640"/>
    </row>
    <row r="298" spans="1:22" s="637" customFormat="1" ht="42" customHeight="1">
      <c r="A298" s="611" t="s">
        <v>201</v>
      </c>
      <c r="B298" s="621" t="s">
        <v>195</v>
      </c>
      <c r="C298" s="635" t="s">
        <v>202</v>
      </c>
      <c r="D298" s="629" t="s">
        <v>197</v>
      </c>
      <c r="E298" s="609"/>
      <c r="F298" s="609" t="s">
        <v>306</v>
      </c>
      <c r="G298" s="609"/>
      <c r="H298" s="609"/>
      <c r="I298" s="611" t="s">
        <v>203</v>
      </c>
      <c r="J298" s="609">
        <v>152</v>
      </c>
      <c r="K298" s="609">
        <v>20</v>
      </c>
      <c r="L298" s="622">
        <v>871629.8</v>
      </c>
      <c r="M298" s="618">
        <v>45116</v>
      </c>
      <c r="N298" s="618">
        <v>45261</v>
      </c>
      <c r="O298" s="618">
        <v>45560</v>
      </c>
      <c r="P298" s="623">
        <v>0.28</v>
      </c>
      <c r="Q298" s="622">
        <v>0</v>
      </c>
      <c r="R298" s="609"/>
      <c r="S298" s="641"/>
      <c r="U298" s="640"/>
      <c r="V298" s="640"/>
    </row>
    <row r="299" spans="1:22" s="637" customFormat="1" ht="59.25" customHeight="1">
      <c r="A299" s="611" t="s">
        <v>204</v>
      </c>
      <c r="B299" s="621" t="s">
        <v>205</v>
      </c>
      <c r="C299" s="635" t="s">
        <v>206</v>
      </c>
      <c r="D299" s="628" t="s">
        <v>189</v>
      </c>
      <c r="E299" s="609"/>
      <c r="F299" s="609" t="s">
        <v>306</v>
      </c>
      <c r="G299" s="609"/>
      <c r="H299" s="609"/>
      <c r="I299" s="611" t="s">
        <v>151</v>
      </c>
      <c r="J299" s="639" t="s">
        <v>190</v>
      </c>
      <c r="K299" s="639" t="s">
        <v>190</v>
      </c>
      <c r="L299" s="622">
        <v>1899038.9</v>
      </c>
      <c r="M299" s="618">
        <v>45116</v>
      </c>
      <c r="N299" s="618">
        <v>45279</v>
      </c>
      <c r="O299" s="618">
        <v>46008</v>
      </c>
      <c r="P299" s="623">
        <v>0.03</v>
      </c>
      <c r="Q299" s="622">
        <v>0</v>
      </c>
      <c r="R299" s="609"/>
      <c r="S299" s="641"/>
      <c r="U299" s="640"/>
      <c r="V299" s="640"/>
    </row>
    <row r="300" spans="1:22" s="637" customFormat="1" ht="45">
      <c r="A300" s="611" t="s">
        <v>207</v>
      </c>
      <c r="B300" s="621" t="s">
        <v>208</v>
      </c>
      <c r="C300" s="635" t="s">
        <v>209</v>
      </c>
      <c r="D300" s="628" t="s">
        <v>189</v>
      </c>
      <c r="E300" s="609"/>
      <c r="F300" s="609" t="s">
        <v>306</v>
      </c>
      <c r="G300" s="609"/>
      <c r="H300" s="609"/>
      <c r="I300" s="611" t="s">
        <v>210</v>
      </c>
      <c r="J300" s="639">
        <v>23</v>
      </c>
      <c r="K300" s="639">
        <v>23</v>
      </c>
      <c r="L300" s="622">
        <v>2681630.1</v>
      </c>
      <c r="M300" s="618">
        <v>45177</v>
      </c>
      <c r="N300" s="642">
        <v>45314</v>
      </c>
      <c r="O300" s="642">
        <v>45062</v>
      </c>
      <c r="P300" s="623">
        <v>0.01</v>
      </c>
      <c r="Q300" s="622">
        <v>0</v>
      </c>
      <c r="R300" s="611"/>
      <c r="S300" s="641"/>
      <c r="U300" s="640"/>
      <c r="V300" s="640"/>
    </row>
    <row r="301" spans="1:22" s="605" customFormat="1" ht="30" customHeight="1" thickBot="1">
      <c r="A301" s="634" t="s">
        <v>211</v>
      </c>
      <c r="B301" s="612"/>
      <c r="C301" s="612"/>
      <c r="D301" s="612"/>
      <c r="E301" s="612"/>
      <c r="F301" s="612"/>
      <c r="G301" s="612"/>
      <c r="H301" s="612"/>
      <c r="I301" s="612"/>
      <c r="J301" s="612"/>
      <c r="K301" s="613"/>
      <c r="L301" s="643">
        <f>SUM(L281:L300)</f>
        <v>10416612.049999999</v>
      </c>
      <c r="M301" s="644"/>
      <c r="N301" s="645"/>
      <c r="O301" s="646"/>
      <c r="P301" s="647"/>
      <c r="Q301" s="645"/>
      <c r="R301" s="648"/>
      <c r="S301"/>
      <c r="T301"/>
      <c r="U301"/>
      <c r="V301"/>
    </row>
    <row r="302" spans="1:22" s="637" customFormat="1" ht="12.75" customHeight="1">
      <c r="A302" s="649"/>
      <c r="B302" s="649"/>
      <c r="C302" s="650"/>
      <c r="D302" s="650"/>
      <c r="E302" s="650"/>
      <c r="F302" s="650"/>
      <c r="G302" s="650"/>
      <c r="H302" s="650"/>
      <c r="I302" s="651"/>
      <c r="J302" s="650"/>
      <c r="K302" s="650"/>
      <c r="L302" s="652"/>
      <c r="M302" s="653"/>
      <c r="N302" s="645"/>
      <c r="O302" s="646"/>
      <c r="P302" s="647"/>
      <c r="Q302" s="645"/>
      <c r="R302" s="654"/>
      <c r="S302"/>
      <c r="T302"/>
      <c r="U302"/>
      <c r="V302"/>
    </row>
    <row r="303" spans="1:122" ht="15.75" customHeight="1">
      <c r="A303" s="656" t="s">
        <v>319</v>
      </c>
      <c r="B303" s="656"/>
      <c r="C303" s="657"/>
      <c r="D303" s="657"/>
      <c r="E303" s="656"/>
      <c r="F303" s="656"/>
      <c r="G303" s="656"/>
      <c r="H303" s="656"/>
      <c r="I303" s="658"/>
      <c r="J303" s="659"/>
      <c r="K303" s="659"/>
      <c r="L303" s="660"/>
      <c r="M303" s="644"/>
      <c r="N303" s="645"/>
      <c r="O303" s="646"/>
      <c r="P303" s="647"/>
      <c r="Q303" s="661"/>
      <c r="R303" s="662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  <c r="AR303"/>
      <c r="AS303"/>
      <c r="AT303"/>
      <c r="AU303"/>
      <c r="AV303"/>
      <c r="AW303"/>
      <c r="AX303"/>
      <c r="AY303"/>
      <c r="AZ303"/>
      <c r="BA303"/>
      <c r="BB303"/>
      <c r="BC303"/>
      <c r="BD303"/>
      <c r="BE303"/>
      <c r="BF303"/>
      <c r="BG303"/>
      <c r="BH303"/>
      <c r="BI303"/>
      <c r="BJ303"/>
      <c r="BK303"/>
      <c r="BL303"/>
      <c r="BM303"/>
      <c r="BN303"/>
      <c r="BO303"/>
      <c r="BP303"/>
      <c r="BQ303"/>
      <c r="BR303"/>
      <c r="BS303"/>
      <c r="BT303"/>
      <c r="BU303"/>
      <c r="BV303"/>
      <c r="BW303"/>
      <c r="BX303"/>
      <c r="BY303"/>
      <c r="BZ303"/>
      <c r="CA303"/>
      <c r="CB303"/>
      <c r="CC303"/>
      <c r="CD303"/>
      <c r="CE303"/>
      <c r="CF303"/>
      <c r="CG303"/>
      <c r="CH303"/>
      <c r="CI303"/>
      <c r="CJ303"/>
      <c r="CK303"/>
      <c r="CL303"/>
      <c r="CM303"/>
      <c r="CN303"/>
      <c r="CO303"/>
      <c r="CP303"/>
      <c r="CQ303"/>
      <c r="CR303"/>
      <c r="CS303"/>
      <c r="CT303"/>
      <c r="CU303"/>
      <c r="CV303"/>
      <c r="CW303"/>
      <c r="CX303"/>
      <c r="CY303"/>
      <c r="CZ303"/>
      <c r="DA303"/>
      <c r="DB303"/>
      <c r="DC303"/>
      <c r="DD303"/>
      <c r="DE303"/>
      <c r="DF303"/>
      <c r="DG303"/>
      <c r="DH303"/>
      <c r="DI303"/>
      <c r="DJ303"/>
      <c r="DK303"/>
      <c r="DL303"/>
      <c r="DM303"/>
      <c r="DN303"/>
      <c r="DO303"/>
      <c r="DP303"/>
      <c r="DQ303"/>
      <c r="DR303"/>
    </row>
    <row r="304" spans="1:122" ht="12" customHeight="1">
      <c r="A304" s="663"/>
      <c r="B304" s="663"/>
      <c r="C304" s="664"/>
      <c r="D304" s="664"/>
      <c r="E304" s="663"/>
      <c r="F304" s="663"/>
      <c r="G304" s="663"/>
      <c r="H304" s="663"/>
      <c r="I304" s="658"/>
      <c r="J304" s="659"/>
      <c r="K304" s="659"/>
      <c r="L304" s="665"/>
      <c r="M304" s="644"/>
      <c r="N304" s="645"/>
      <c r="O304" s="646"/>
      <c r="P304" s="647"/>
      <c r="Q304" s="666"/>
      <c r="R304" s="667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  <c r="AR304"/>
      <c r="AS304"/>
      <c r="AT304"/>
      <c r="AU304"/>
      <c r="AV304"/>
      <c r="AW304"/>
      <c r="AX304"/>
      <c r="AY304"/>
      <c r="AZ304"/>
      <c r="BA304"/>
      <c r="BB304"/>
      <c r="BC304"/>
      <c r="BD304"/>
      <c r="BE304"/>
      <c r="BF304"/>
      <c r="BG304"/>
      <c r="BH304"/>
      <c r="BI304"/>
      <c r="BJ304"/>
      <c r="BK304"/>
      <c r="BL304"/>
      <c r="BM304"/>
      <c r="BN304"/>
      <c r="BO304"/>
      <c r="BP304"/>
      <c r="BQ304"/>
      <c r="BR304"/>
      <c r="BS304"/>
      <c r="BT304"/>
      <c r="BU304"/>
      <c r="BV304"/>
      <c r="BW304"/>
      <c r="BX304"/>
      <c r="BY304"/>
      <c r="BZ304"/>
      <c r="CA304"/>
      <c r="CB304"/>
      <c r="CC304"/>
      <c r="CD304"/>
      <c r="CE304"/>
      <c r="CF304"/>
      <c r="CG304"/>
      <c r="CH304"/>
      <c r="CI304"/>
      <c r="CJ304"/>
      <c r="CK304"/>
      <c r="CL304"/>
      <c r="CM304"/>
      <c r="CN304"/>
      <c r="CO304"/>
      <c r="CP304"/>
      <c r="CQ304"/>
      <c r="CR304"/>
      <c r="CS304"/>
      <c r="CT304"/>
      <c r="CU304"/>
      <c r="CV304"/>
      <c r="CW304"/>
      <c r="CX304"/>
      <c r="CY304"/>
      <c r="CZ304"/>
      <c r="DA304"/>
      <c r="DB304"/>
      <c r="DC304"/>
      <c r="DD304"/>
      <c r="DE304"/>
      <c r="DF304"/>
      <c r="DG304"/>
      <c r="DH304"/>
      <c r="DI304"/>
      <c r="DJ304"/>
      <c r="DK304"/>
      <c r="DL304"/>
      <c r="DM304"/>
      <c r="DN304"/>
      <c r="DO304"/>
      <c r="DP304"/>
      <c r="DQ304"/>
      <c r="DR304"/>
    </row>
    <row r="305" spans="1:122" ht="12.75" customHeight="1">
      <c r="A305" s="22" t="s">
        <v>308</v>
      </c>
      <c r="B305" s="22"/>
      <c r="C305" s="23"/>
      <c r="D305" s="23"/>
      <c r="E305" s="664"/>
      <c r="F305" s="664"/>
      <c r="G305" s="664"/>
      <c r="H305" s="664"/>
      <c r="I305" s="668"/>
      <c r="J305" s="664"/>
      <c r="K305" s="664"/>
      <c r="L305" s="669"/>
      <c r="M305" s="653"/>
      <c r="N305" s="645"/>
      <c r="O305" s="646"/>
      <c r="P305" s="647"/>
      <c r="Q305" s="661"/>
      <c r="R305" s="653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  <c r="AR305"/>
      <c r="AS305"/>
      <c r="AT305"/>
      <c r="AU305"/>
      <c r="AV305"/>
      <c r="AW305"/>
      <c r="AX305"/>
      <c r="AY305"/>
      <c r="AZ305"/>
      <c r="BA305"/>
      <c r="BB305"/>
      <c r="BC305"/>
      <c r="BD305"/>
      <c r="BE305"/>
      <c r="BF305"/>
      <c r="BG305"/>
      <c r="BH305"/>
      <c r="BI305"/>
      <c r="BJ305"/>
      <c r="BK305"/>
      <c r="BL305"/>
      <c r="BM305"/>
      <c r="BN305"/>
      <c r="BO305"/>
      <c r="BP305"/>
      <c r="BQ305"/>
      <c r="BR305"/>
      <c r="BS305"/>
      <c r="BT305"/>
      <c r="BU305"/>
      <c r="BV305"/>
      <c r="BW305"/>
      <c r="BX305"/>
      <c r="BY305"/>
      <c r="BZ305"/>
      <c r="CA305"/>
      <c r="CB305"/>
      <c r="CC305"/>
      <c r="CD305"/>
      <c r="CE305"/>
      <c r="CF305"/>
      <c r="CG305"/>
      <c r="CH305"/>
      <c r="CI305"/>
      <c r="CJ305"/>
      <c r="CK305"/>
      <c r="CL305"/>
      <c r="CM305"/>
      <c r="CN305"/>
      <c r="CO305"/>
      <c r="CP305"/>
      <c r="CQ305"/>
      <c r="CR305"/>
      <c r="CS305"/>
      <c r="CT305"/>
      <c r="CU305"/>
      <c r="CV305"/>
      <c r="CW305"/>
      <c r="CX305"/>
      <c r="CY305"/>
      <c r="CZ305"/>
      <c r="DA305"/>
      <c r="DB305"/>
      <c r="DC305"/>
      <c r="DD305"/>
      <c r="DE305"/>
      <c r="DF305"/>
      <c r="DG305"/>
      <c r="DH305"/>
      <c r="DI305"/>
      <c r="DJ305"/>
      <c r="DK305"/>
      <c r="DL305"/>
      <c r="DM305"/>
      <c r="DN305"/>
      <c r="DO305"/>
      <c r="DP305"/>
      <c r="DQ305"/>
      <c r="DR305"/>
    </row>
    <row r="306" spans="1:122" ht="12" customHeight="1">
      <c r="A306" s="22" t="s">
        <v>309</v>
      </c>
      <c r="B306" s="22"/>
      <c r="C306" s="23"/>
      <c r="D306" s="23"/>
      <c r="E306" s="664"/>
      <c r="F306" s="664"/>
      <c r="G306" s="664"/>
      <c r="H306" s="664"/>
      <c r="I306" s="668"/>
      <c r="J306" s="664"/>
      <c r="K306" s="664"/>
      <c r="L306" s="670"/>
      <c r="M306" s="654"/>
      <c r="N306" s="645"/>
      <c r="O306" s="646"/>
      <c r="P306" s="647"/>
      <c r="Q306" s="671"/>
      <c r="R306" s="654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  <c r="AR306"/>
      <c r="AS306"/>
      <c r="AT306"/>
      <c r="AU306"/>
      <c r="AV306"/>
      <c r="AW306"/>
      <c r="AX306"/>
      <c r="AY306"/>
      <c r="AZ306"/>
      <c r="BA306"/>
      <c r="BB306"/>
      <c r="BC306"/>
      <c r="BD306"/>
      <c r="BE306"/>
      <c r="BF306"/>
      <c r="BG306"/>
      <c r="BH306"/>
      <c r="BI306"/>
      <c r="BJ306"/>
      <c r="BK306"/>
      <c r="BL306"/>
      <c r="BM306"/>
      <c r="BN306"/>
      <c r="BO306"/>
      <c r="BP306"/>
      <c r="BQ306"/>
      <c r="BR306"/>
      <c r="BS306"/>
      <c r="BT306"/>
      <c r="BU306"/>
      <c r="BV306"/>
      <c r="BW306"/>
      <c r="BX306"/>
      <c r="BY306"/>
      <c r="BZ306"/>
      <c r="CA306"/>
      <c r="CB306"/>
      <c r="CC306"/>
      <c r="CD306"/>
      <c r="CE306"/>
      <c r="CF306"/>
      <c r="CG306"/>
      <c r="CH306"/>
      <c r="CI306"/>
      <c r="CJ306"/>
      <c r="CK306"/>
      <c r="CL306"/>
      <c r="CM306"/>
      <c r="CN306"/>
      <c r="CO306"/>
      <c r="CP306"/>
      <c r="CQ306"/>
      <c r="CR306"/>
      <c r="CS306"/>
      <c r="CT306"/>
      <c r="CU306"/>
      <c r="CV306"/>
      <c r="CW306"/>
      <c r="CX306"/>
      <c r="CY306"/>
      <c r="CZ306"/>
      <c r="DA306"/>
      <c r="DB306"/>
      <c r="DC306"/>
      <c r="DD306"/>
      <c r="DE306"/>
      <c r="DF306"/>
      <c r="DG306"/>
      <c r="DH306"/>
      <c r="DI306"/>
      <c r="DJ306"/>
      <c r="DK306"/>
      <c r="DL306"/>
      <c r="DM306"/>
      <c r="DN306"/>
      <c r="DO306"/>
      <c r="DP306"/>
      <c r="DQ306"/>
      <c r="DR306"/>
    </row>
    <row r="307" spans="1:122" ht="12.75" customHeight="1">
      <c r="A307" s="22" t="s">
        <v>525</v>
      </c>
      <c r="B307" s="22"/>
      <c r="C307" s="23"/>
      <c r="D307" s="23"/>
      <c r="E307" s="664"/>
      <c r="F307" s="664"/>
      <c r="G307" s="664"/>
      <c r="H307" s="664"/>
      <c r="I307" s="668"/>
      <c r="J307" s="664"/>
      <c r="K307" s="664"/>
      <c r="L307" s="670"/>
      <c r="M307" s="654"/>
      <c r="N307" s="645"/>
      <c r="O307" s="646"/>
      <c r="P307" s="647"/>
      <c r="Q307" s="671"/>
      <c r="R307" s="654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  <c r="AR307"/>
      <c r="AS307"/>
      <c r="AT307"/>
      <c r="AU307"/>
      <c r="AV307"/>
      <c r="AW307"/>
      <c r="AX307"/>
      <c r="AY307"/>
      <c r="AZ307"/>
      <c r="BA307"/>
      <c r="BB307"/>
      <c r="BC307"/>
      <c r="BD307"/>
      <c r="BE307"/>
      <c r="BF307"/>
      <c r="BG307"/>
      <c r="BH307"/>
      <c r="BI307"/>
      <c r="BJ307"/>
      <c r="BK307"/>
      <c r="BL307"/>
      <c r="BM307"/>
      <c r="BN307"/>
      <c r="BO307"/>
      <c r="BP307"/>
      <c r="BQ307"/>
      <c r="BR307"/>
      <c r="BS307"/>
      <c r="BT307"/>
      <c r="BU307"/>
      <c r="BV307"/>
      <c r="BW307"/>
      <c r="BX307"/>
      <c r="BY307"/>
      <c r="BZ307"/>
      <c r="CA307"/>
      <c r="CB307"/>
      <c r="CC307"/>
      <c r="CD307"/>
      <c r="CE307"/>
      <c r="CF307"/>
      <c r="CG307"/>
      <c r="CH307"/>
      <c r="CI307"/>
      <c r="CJ307"/>
      <c r="CK307"/>
      <c r="CL307"/>
      <c r="CM307"/>
      <c r="CN307"/>
      <c r="CO307"/>
      <c r="CP307"/>
      <c r="CQ307"/>
      <c r="CR307"/>
      <c r="CS307"/>
      <c r="CT307"/>
      <c r="CU307"/>
      <c r="CV307"/>
      <c r="CW307"/>
      <c r="CX307"/>
      <c r="CY307"/>
      <c r="CZ307"/>
      <c r="DA307"/>
      <c r="DB307"/>
      <c r="DC307"/>
      <c r="DD307"/>
      <c r="DE307"/>
      <c r="DF307"/>
      <c r="DG307"/>
      <c r="DH307"/>
      <c r="DI307"/>
      <c r="DJ307"/>
      <c r="DK307"/>
      <c r="DL307"/>
      <c r="DM307"/>
      <c r="DN307"/>
      <c r="DO307"/>
      <c r="DP307"/>
      <c r="DQ307"/>
      <c r="DR307"/>
    </row>
    <row r="308" spans="1:122" ht="12" customHeight="1">
      <c r="A308" s="22" t="s">
        <v>311</v>
      </c>
      <c r="B308" s="22"/>
      <c r="C308" s="23"/>
      <c r="D308" s="23"/>
      <c r="E308" s="664"/>
      <c r="F308" s="664"/>
      <c r="G308" s="664"/>
      <c r="H308" s="664"/>
      <c r="I308" s="668"/>
      <c r="J308" s="664"/>
      <c r="K308" s="664"/>
      <c r="L308" s="664"/>
      <c r="M308" s="654"/>
      <c r="N308" s="645"/>
      <c r="O308" s="646"/>
      <c r="P308" s="672"/>
      <c r="Q308" s="671"/>
      <c r="R308" s="654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  <c r="AR308"/>
      <c r="AS308"/>
      <c r="AT308"/>
      <c r="AU308"/>
      <c r="AV308"/>
      <c r="AW308"/>
      <c r="AX308"/>
      <c r="AY308"/>
      <c r="AZ308"/>
      <c r="BA308"/>
      <c r="BB308"/>
      <c r="BC308"/>
      <c r="BD308"/>
      <c r="BE308"/>
      <c r="BF308"/>
      <c r="BG308"/>
      <c r="BH308"/>
      <c r="BI308"/>
      <c r="BJ308"/>
      <c r="BK308"/>
      <c r="BL308"/>
      <c r="BM308"/>
      <c r="BN308"/>
      <c r="BO308"/>
      <c r="BP308"/>
      <c r="BQ308"/>
      <c r="BR308"/>
      <c r="BS308"/>
      <c r="BT308"/>
      <c r="BU308"/>
      <c r="BV308"/>
      <c r="BW308"/>
      <c r="BX308"/>
      <c r="BY308"/>
      <c r="BZ308"/>
      <c r="CA308"/>
      <c r="CB308"/>
      <c r="CC308"/>
      <c r="CD308"/>
      <c r="CE308"/>
      <c r="CF308"/>
      <c r="CG308"/>
      <c r="CH308"/>
      <c r="CI308"/>
      <c r="CJ308"/>
      <c r="CK308"/>
      <c r="CL308"/>
      <c r="CM308"/>
      <c r="CN308"/>
      <c r="CO308"/>
      <c r="CP308"/>
      <c r="CQ308"/>
      <c r="CR308"/>
      <c r="CS308"/>
      <c r="CT308"/>
      <c r="CU308"/>
      <c r="CV308"/>
      <c r="CW308"/>
      <c r="CX308"/>
      <c r="CY308"/>
      <c r="CZ308"/>
      <c r="DA308"/>
      <c r="DB308"/>
      <c r="DC308"/>
      <c r="DD308"/>
      <c r="DE308"/>
      <c r="DF308"/>
      <c r="DG308"/>
      <c r="DH308"/>
      <c r="DI308"/>
      <c r="DJ308"/>
      <c r="DK308"/>
      <c r="DL308"/>
      <c r="DM308"/>
      <c r="DN308"/>
      <c r="DO308"/>
      <c r="DP308"/>
      <c r="DQ308"/>
      <c r="DR308"/>
    </row>
    <row r="309" spans="1:122" ht="12" customHeight="1">
      <c r="A309" s="22" t="s">
        <v>312</v>
      </c>
      <c r="B309" s="22"/>
      <c r="C309" s="23"/>
      <c r="D309" s="23"/>
      <c r="E309" s="664"/>
      <c r="F309" s="664"/>
      <c r="G309" s="664"/>
      <c r="H309" s="664"/>
      <c r="I309" s="668"/>
      <c r="J309" s="664"/>
      <c r="K309" s="664"/>
      <c r="L309" s="664"/>
      <c r="M309" s="654"/>
      <c r="N309" s="645"/>
      <c r="O309" s="646"/>
      <c r="P309" s="672"/>
      <c r="Q309" s="671"/>
      <c r="R309" s="654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  <c r="AR309"/>
      <c r="AS309"/>
      <c r="AT309"/>
      <c r="AU309"/>
      <c r="AV309"/>
      <c r="AW309"/>
      <c r="AX309"/>
      <c r="AY309"/>
      <c r="AZ309"/>
      <c r="BA309"/>
      <c r="BB309"/>
      <c r="BC309"/>
      <c r="BD309"/>
      <c r="BE309"/>
      <c r="BF309"/>
      <c r="BG309"/>
      <c r="BH309"/>
      <c r="BI309"/>
      <c r="BJ309"/>
      <c r="BK309"/>
      <c r="BL309"/>
      <c r="BM309"/>
      <c r="BN309"/>
      <c r="BO309"/>
      <c r="BP309"/>
      <c r="BQ309"/>
      <c r="BR309"/>
      <c r="BS309"/>
      <c r="BT309"/>
      <c r="BU309"/>
      <c r="BV309"/>
      <c r="BW309"/>
      <c r="BX309"/>
      <c r="BY309"/>
      <c r="BZ309"/>
      <c r="CA309"/>
      <c r="CB309"/>
      <c r="CC309"/>
      <c r="CD309"/>
      <c r="CE309"/>
      <c r="CF309"/>
      <c r="CG309"/>
      <c r="CH309"/>
      <c r="CI309"/>
      <c r="CJ309"/>
      <c r="CK309"/>
      <c r="CL309"/>
      <c r="CM309"/>
      <c r="CN309"/>
      <c r="CO309"/>
      <c r="CP309"/>
      <c r="CQ309"/>
      <c r="CR309"/>
      <c r="CS309"/>
      <c r="CT309"/>
      <c r="CU309"/>
      <c r="CV309"/>
      <c r="CW309"/>
      <c r="CX309"/>
      <c r="CY309"/>
      <c r="CZ309"/>
      <c r="DA309"/>
      <c r="DB309"/>
      <c r="DC309"/>
      <c r="DD309"/>
      <c r="DE309"/>
      <c r="DF309"/>
      <c r="DG309"/>
      <c r="DH309"/>
      <c r="DI309"/>
      <c r="DJ309"/>
      <c r="DK309"/>
      <c r="DL309"/>
      <c r="DM309"/>
      <c r="DN309"/>
      <c r="DO309"/>
      <c r="DP309"/>
      <c r="DQ309"/>
      <c r="DR309"/>
    </row>
    <row r="310" spans="1:122" ht="12" customHeight="1">
      <c r="A310" s="22" t="s">
        <v>313</v>
      </c>
      <c r="B310" s="22"/>
      <c r="C310" s="23"/>
      <c r="D310" s="23"/>
      <c r="E310" s="664"/>
      <c r="F310" s="664"/>
      <c r="G310" s="664"/>
      <c r="H310" s="664"/>
      <c r="I310" s="668"/>
      <c r="J310" s="664"/>
      <c r="K310" s="664"/>
      <c r="L310" s="664"/>
      <c r="M310" s="654"/>
      <c r="N310" s="645"/>
      <c r="O310" s="646"/>
      <c r="P310" s="672"/>
      <c r="Q310" s="671"/>
      <c r="R310" s="654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  <c r="AR310"/>
      <c r="AS310"/>
      <c r="AT310"/>
      <c r="AU310"/>
      <c r="AV310"/>
      <c r="AW310"/>
      <c r="AX310"/>
      <c r="AY310"/>
      <c r="AZ310"/>
      <c r="BA310"/>
      <c r="BB310"/>
      <c r="BC310"/>
      <c r="BD310"/>
      <c r="BE310"/>
      <c r="BF310"/>
      <c r="BG310"/>
      <c r="BH310"/>
      <c r="BI310"/>
      <c r="BJ310"/>
      <c r="BK310"/>
      <c r="BL310"/>
      <c r="BM310"/>
      <c r="BN310"/>
      <c r="BO310"/>
      <c r="BP310"/>
      <c r="BQ310"/>
      <c r="BR310"/>
      <c r="BS310"/>
      <c r="BT310"/>
      <c r="BU310"/>
      <c r="BV310"/>
      <c r="BW310"/>
      <c r="BX310"/>
      <c r="BY310"/>
      <c r="BZ310"/>
      <c r="CA310"/>
      <c r="CB310"/>
      <c r="CC310"/>
      <c r="CD310"/>
      <c r="CE310"/>
      <c r="CF310"/>
      <c r="CG310"/>
      <c r="CH310"/>
      <c r="CI310"/>
      <c r="CJ310"/>
      <c r="CK310"/>
      <c r="CL310"/>
      <c r="CM310"/>
      <c r="CN310"/>
      <c r="CO310"/>
      <c r="CP310"/>
      <c r="CQ310"/>
      <c r="CR310"/>
      <c r="CS310"/>
      <c r="CT310"/>
      <c r="CU310"/>
      <c r="CV310"/>
      <c r="CW310"/>
      <c r="CX310"/>
      <c r="CY310"/>
      <c r="CZ310"/>
      <c r="DA310"/>
      <c r="DB310"/>
      <c r="DC310"/>
      <c r="DD310"/>
      <c r="DE310"/>
      <c r="DF310"/>
      <c r="DG310"/>
      <c r="DH310"/>
      <c r="DI310"/>
      <c r="DJ310"/>
      <c r="DK310"/>
      <c r="DL310"/>
      <c r="DM310"/>
      <c r="DN310"/>
      <c r="DO310"/>
      <c r="DP310"/>
      <c r="DQ310"/>
      <c r="DR310"/>
    </row>
    <row r="311" spans="1:122" ht="12" customHeight="1">
      <c r="A311" s="22" t="s">
        <v>314</v>
      </c>
      <c r="B311" s="22"/>
      <c r="C311" s="23"/>
      <c r="D311" s="23"/>
      <c r="E311" s="664"/>
      <c r="F311" s="664"/>
      <c r="G311" s="664"/>
      <c r="H311" s="664"/>
      <c r="I311" s="668"/>
      <c r="J311" s="664"/>
      <c r="K311" s="664"/>
      <c r="L311" s="664"/>
      <c r="M311" s="654"/>
      <c r="N311" s="645"/>
      <c r="O311" s="646"/>
      <c r="P311" s="672"/>
      <c r="Q311" s="671"/>
      <c r="R311" s="654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  <c r="AR311"/>
      <c r="AS311"/>
      <c r="AT311"/>
      <c r="AU311"/>
      <c r="AV311"/>
      <c r="AW311"/>
      <c r="AX311"/>
      <c r="AY311"/>
      <c r="AZ311"/>
      <c r="BA311"/>
      <c r="BB311"/>
      <c r="BC311"/>
      <c r="BD311"/>
      <c r="BE311"/>
      <c r="BF311"/>
      <c r="BG311"/>
      <c r="BH311"/>
      <c r="BI311"/>
      <c r="BJ311"/>
      <c r="BK311"/>
      <c r="BL311"/>
      <c r="BM311"/>
      <c r="BN311"/>
      <c r="BO311"/>
      <c r="BP311"/>
      <c r="BQ311"/>
      <c r="BR311"/>
      <c r="BS311"/>
      <c r="BT311"/>
      <c r="BU311"/>
      <c r="BV311"/>
      <c r="BW311"/>
      <c r="BX311"/>
      <c r="BY311"/>
      <c r="BZ311"/>
      <c r="CA311"/>
      <c r="CB311"/>
      <c r="CC311"/>
      <c r="CD311"/>
      <c r="CE311"/>
      <c r="CF311"/>
      <c r="CG311"/>
      <c r="CH311"/>
      <c r="CI311"/>
      <c r="CJ311"/>
      <c r="CK311"/>
      <c r="CL311"/>
      <c r="CM311"/>
      <c r="CN311"/>
      <c r="CO311"/>
      <c r="CP311"/>
      <c r="CQ311"/>
      <c r="CR311"/>
      <c r="CS311"/>
      <c r="CT311"/>
      <c r="CU311"/>
      <c r="CV311"/>
      <c r="CW311"/>
      <c r="CX311"/>
      <c r="CY311"/>
      <c r="CZ311"/>
      <c r="DA311"/>
      <c r="DB311"/>
      <c r="DC311"/>
      <c r="DD311"/>
      <c r="DE311"/>
      <c r="DF311"/>
      <c r="DG311"/>
      <c r="DH311"/>
      <c r="DI311"/>
      <c r="DJ311"/>
      <c r="DK311"/>
      <c r="DL311"/>
      <c r="DM311"/>
      <c r="DN311"/>
      <c r="DO311"/>
      <c r="DP311"/>
      <c r="DQ311"/>
      <c r="DR311"/>
    </row>
    <row r="312" spans="1:122" ht="12" customHeight="1">
      <c r="A312" s="673" t="s">
        <v>315</v>
      </c>
      <c r="B312" s="673"/>
      <c r="C312" s="674"/>
      <c r="D312" s="674"/>
      <c r="E312" s="675"/>
      <c r="F312" s="675"/>
      <c r="G312" s="675"/>
      <c r="H312" s="675"/>
      <c r="I312" s="668"/>
      <c r="J312" s="664"/>
      <c r="K312" s="664"/>
      <c r="L312" s="664"/>
      <c r="M312" s="654"/>
      <c r="N312" s="645"/>
      <c r="O312" s="646"/>
      <c r="P312" s="672"/>
      <c r="Q312" s="671"/>
      <c r="R312" s="654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  <c r="AR312"/>
      <c r="AS312"/>
      <c r="AT312"/>
      <c r="AU312"/>
      <c r="AV312"/>
      <c r="AW312"/>
      <c r="AX312"/>
      <c r="AY312"/>
      <c r="AZ312"/>
      <c r="BA312"/>
      <c r="BB312"/>
      <c r="BC312"/>
      <c r="BD312"/>
      <c r="BE312"/>
      <c r="BF312"/>
      <c r="BG312"/>
      <c r="BH312"/>
      <c r="BI312"/>
      <c r="BJ312"/>
      <c r="BK312"/>
      <c r="BL312"/>
      <c r="BM312"/>
      <c r="BN312"/>
      <c r="BO312"/>
      <c r="BP312"/>
      <c r="BQ312"/>
      <c r="BR312"/>
      <c r="BS312"/>
      <c r="BT312"/>
      <c r="BU312"/>
      <c r="BV312"/>
      <c r="BW312"/>
      <c r="BX312"/>
      <c r="BY312"/>
      <c r="BZ312"/>
      <c r="CA312"/>
      <c r="CB312"/>
      <c r="CC312"/>
      <c r="CD312"/>
      <c r="CE312"/>
      <c r="CF312"/>
      <c r="CG312"/>
      <c r="CH312"/>
      <c r="CI312"/>
      <c r="CJ312"/>
      <c r="CK312"/>
      <c r="CL312"/>
      <c r="CM312"/>
      <c r="CN312"/>
      <c r="CO312"/>
      <c r="CP312"/>
      <c r="CQ312"/>
      <c r="CR312"/>
      <c r="CS312"/>
      <c r="CT312"/>
      <c r="CU312"/>
      <c r="CV312"/>
      <c r="CW312"/>
      <c r="CX312"/>
      <c r="CY312"/>
      <c r="CZ312"/>
      <c r="DA312"/>
      <c r="DB312"/>
      <c r="DC312"/>
      <c r="DD312"/>
      <c r="DE312"/>
      <c r="DF312"/>
      <c r="DG312"/>
      <c r="DH312"/>
      <c r="DI312"/>
      <c r="DJ312"/>
      <c r="DK312"/>
      <c r="DL312"/>
      <c r="DM312"/>
      <c r="DN312"/>
      <c r="DO312"/>
      <c r="DP312"/>
      <c r="DQ312"/>
      <c r="DR312"/>
    </row>
    <row r="313" spans="1:122" ht="12" customHeight="1">
      <c r="A313" s="673" t="s">
        <v>316</v>
      </c>
      <c r="B313" s="673"/>
      <c r="C313" s="674"/>
      <c r="D313" s="674"/>
      <c r="E313" s="675"/>
      <c r="F313" s="675"/>
      <c r="G313" s="675"/>
      <c r="H313" s="675"/>
      <c r="I313" s="676"/>
      <c r="J313" s="675"/>
      <c r="K313" s="675"/>
      <c r="L313" s="675"/>
      <c r="M313" s="677"/>
      <c r="N313" s="645"/>
      <c r="O313" s="678"/>
      <c r="P313" s="672"/>
      <c r="Q313" s="679"/>
      <c r="R313" s="654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  <c r="AR313"/>
      <c r="AS313"/>
      <c r="AT313"/>
      <c r="AU313"/>
      <c r="AV313"/>
      <c r="AW313"/>
      <c r="AX313"/>
      <c r="AY313"/>
      <c r="AZ313"/>
      <c r="BA313"/>
      <c r="BB313"/>
      <c r="BC313"/>
      <c r="BD313"/>
      <c r="BE313"/>
      <c r="BF313"/>
      <c r="BG313"/>
      <c r="BH313"/>
      <c r="BI313"/>
      <c r="BJ313"/>
      <c r="BK313"/>
      <c r="BL313"/>
      <c r="BM313"/>
      <c r="BN313"/>
      <c r="BO313"/>
      <c r="BP313"/>
      <c r="BQ313"/>
      <c r="BR313"/>
      <c r="BS313"/>
      <c r="BT313"/>
      <c r="BU313"/>
      <c r="BV313"/>
      <c r="BW313"/>
      <c r="BX313"/>
      <c r="BY313"/>
      <c r="BZ313"/>
      <c r="CA313"/>
      <c r="CB313"/>
      <c r="CC313"/>
      <c r="CD313"/>
      <c r="CE313"/>
      <c r="CF313"/>
      <c r="CG313"/>
      <c r="CH313"/>
      <c r="CI313"/>
      <c r="CJ313"/>
      <c r="CK313"/>
      <c r="CL313"/>
      <c r="CM313"/>
      <c r="CN313"/>
      <c r="CO313"/>
      <c r="CP313"/>
      <c r="CQ313"/>
      <c r="CR313"/>
      <c r="CS313"/>
      <c r="CT313"/>
      <c r="CU313"/>
      <c r="CV313"/>
      <c r="CW313"/>
      <c r="CX313"/>
      <c r="CY313"/>
      <c r="CZ313"/>
      <c r="DA313"/>
      <c r="DB313"/>
      <c r="DC313"/>
      <c r="DD313"/>
      <c r="DE313"/>
      <c r="DF313"/>
      <c r="DG313"/>
      <c r="DH313"/>
      <c r="DI313"/>
      <c r="DJ313"/>
      <c r="DK313"/>
      <c r="DL313"/>
      <c r="DM313"/>
      <c r="DN313"/>
      <c r="DO313"/>
      <c r="DP313"/>
      <c r="DQ313"/>
      <c r="DR313"/>
    </row>
    <row r="314" spans="1:122" ht="12" customHeight="1">
      <c r="A314" s="673" t="s">
        <v>212</v>
      </c>
      <c r="B314" s="673"/>
      <c r="C314" s="674"/>
      <c r="D314" s="674"/>
      <c r="E314" s="676"/>
      <c r="F314" s="676"/>
      <c r="G314" s="676"/>
      <c r="H314" s="680"/>
      <c r="I314" s="668"/>
      <c r="J314" s="664"/>
      <c r="K314" s="664"/>
      <c r="L314" s="664"/>
      <c r="M314" s="664"/>
      <c r="N314" s="645"/>
      <c r="O314" s="668"/>
      <c r="P314" s="681"/>
      <c r="Q314" s="682"/>
      <c r="R314" s="66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  <c r="AR314"/>
      <c r="AS314"/>
      <c r="AT314"/>
      <c r="AU314"/>
      <c r="AV314"/>
      <c r="AW314"/>
      <c r="AX314"/>
      <c r="AY314"/>
      <c r="AZ314"/>
      <c r="BA314"/>
      <c r="BB314"/>
      <c r="BC314"/>
      <c r="BD314"/>
      <c r="BE314"/>
      <c r="BF314"/>
      <c r="BG314"/>
      <c r="BH314"/>
      <c r="BI314"/>
      <c r="BJ314"/>
      <c r="BK314"/>
      <c r="BL314"/>
      <c r="BM314"/>
      <c r="BN314"/>
      <c r="BO314"/>
      <c r="BP314"/>
      <c r="BQ314"/>
      <c r="BR314"/>
      <c r="BS314"/>
      <c r="BT314"/>
      <c r="BU314"/>
      <c r="BV314"/>
      <c r="BW314"/>
      <c r="BX314"/>
      <c r="BY314"/>
      <c r="BZ314"/>
      <c r="CA314"/>
      <c r="CB314"/>
      <c r="CC314"/>
      <c r="CD314"/>
      <c r="CE314"/>
      <c r="CF314"/>
      <c r="CG314"/>
      <c r="CH314"/>
      <c r="CI314"/>
      <c r="CJ314"/>
      <c r="CK314"/>
      <c r="CL314"/>
      <c r="CM314"/>
      <c r="CN314"/>
      <c r="CO314"/>
      <c r="CP314"/>
      <c r="CQ314"/>
      <c r="CR314"/>
      <c r="CS314"/>
      <c r="CT314"/>
      <c r="CU314"/>
      <c r="CV314"/>
      <c r="CW314"/>
      <c r="CX314"/>
      <c r="CY314"/>
      <c r="CZ314"/>
      <c r="DA314"/>
      <c r="DB314"/>
      <c r="DC314"/>
      <c r="DD314"/>
      <c r="DE314"/>
      <c r="DF314"/>
      <c r="DG314"/>
      <c r="DH314"/>
      <c r="DI314"/>
      <c r="DJ314"/>
      <c r="DK314"/>
      <c r="DL314"/>
      <c r="DM314"/>
      <c r="DN314"/>
      <c r="DO314"/>
      <c r="DP314"/>
      <c r="DQ314"/>
      <c r="DR314"/>
    </row>
    <row r="315" spans="1:122" ht="12" customHeight="1">
      <c r="A315" s="673" t="s">
        <v>213</v>
      </c>
      <c r="I315" s="138"/>
      <c r="N315" s="135"/>
      <c r="P315" s="135"/>
      <c r="Q315" s="139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  <c r="AR315"/>
      <c r="AS315"/>
      <c r="AT315"/>
      <c r="AU315"/>
      <c r="AV315"/>
      <c r="AW315"/>
      <c r="AX315"/>
      <c r="AY315"/>
      <c r="AZ315"/>
      <c r="BA315"/>
      <c r="BB315"/>
      <c r="BC315"/>
      <c r="BD315"/>
      <c r="BE315"/>
      <c r="BF315"/>
      <c r="BG315"/>
      <c r="BH315"/>
      <c r="BI315"/>
      <c r="BJ315"/>
      <c r="BK315"/>
      <c r="BL315"/>
      <c r="BM315"/>
      <c r="BN315"/>
      <c r="BO315"/>
      <c r="BP315"/>
      <c r="BQ315"/>
      <c r="BR315"/>
      <c r="BS315"/>
      <c r="BT315"/>
      <c r="BU315"/>
      <c r="BV315"/>
      <c r="BW315"/>
      <c r="BX315"/>
      <c r="BY315"/>
      <c r="BZ315"/>
      <c r="CA315"/>
      <c r="CB315"/>
      <c r="CC315"/>
      <c r="CD315"/>
      <c r="CE315"/>
      <c r="CF315"/>
      <c r="CG315"/>
      <c r="CH315"/>
      <c r="CI315"/>
      <c r="CJ315"/>
      <c r="CK315"/>
      <c r="CL315"/>
      <c r="CM315"/>
      <c r="CN315"/>
      <c r="CO315"/>
      <c r="CP315"/>
      <c r="CQ315"/>
      <c r="CR315"/>
      <c r="CS315"/>
      <c r="CT315"/>
      <c r="CU315"/>
      <c r="CV315"/>
      <c r="CW315"/>
      <c r="CX315"/>
      <c r="CY315"/>
      <c r="CZ315"/>
      <c r="DA315"/>
      <c r="DB315"/>
      <c r="DC315"/>
      <c r="DD315"/>
      <c r="DE315"/>
      <c r="DF315"/>
      <c r="DG315"/>
      <c r="DH315"/>
      <c r="DI315"/>
      <c r="DJ315"/>
      <c r="DK315"/>
      <c r="DL315"/>
      <c r="DM315"/>
      <c r="DN315"/>
      <c r="DO315"/>
      <c r="DP315"/>
      <c r="DQ315"/>
      <c r="DR315"/>
    </row>
    <row r="316" spans="6:122" ht="12" customHeight="1">
      <c r="F316" s="138"/>
      <c r="K316" s="135"/>
      <c r="M316" s="135"/>
      <c r="N316" s="139"/>
      <c r="P316" s="683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  <c r="AR316"/>
      <c r="AS316"/>
      <c r="AT316"/>
      <c r="AU316"/>
      <c r="AV316"/>
      <c r="AW316"/>
      <c r="AX316"/>
      <c r="AY316"/>
      <c r="AZ316"/>
      <c r="BA316"/>
      <c r="BB316"/>
      <c r="BC316"/>
      <c r="BD316"/>
      <c r="BE316"/>
      <c r="BF316"/>
      <c r="BG316"/>
      <c r="BH316"/>
      <c r="BI316"/>
      <c r="BJ316"/>
      <c r="BK316"/>
      <c r="BL316"/>
      <c r="BM316"/>
      <c r="BN316"/>
      <c r="BO316"/>
      <c r="BP316"/>
      <c r="BQ316"/>
      <c r="BR316"/>
      <c r="BS316"/>
      <c r="BT316"/>
      <c r="BU316"/>
      <c r="BV316"/>
      <c r="BW316"/>
      <c r="BX316"/>
      <c r="BY316"/>
      <c r="BZ316"/>
      <c r="CA316"/>
      <c r="CB316"/>
      <c r="CC316"/>
      <c r="CD316"/>
      <c r="CE316"/>
      <c r="CF316"/>
      <c r="CG316"/>
      <c r="CH316"/>
      <c r="CI316"/>
      <c r="CJ316"/>
      <c r="CK316"/>
      <c r="CL316"/>
      <c r="CM316"/>
      <c r="CN316"/>
      <c r="CO316"/>
      <c r="CP316"/>
      <c r="CQ316"/>
      <c r="CR316"/>
      <c r="CS316"/>
      <c r="CT316"/>
      <c r="CU316"/>
      <c r="CV316"/>
      <c r="CW316"/>
      <c r="CX316"/>
      <c r="CY316"/>
      <c r="CZ316"/>
      <c r="DA316"/>
      <c r="DB316"/>
      <c r="DC316"/>
      <c r="DD316"/>
      <c r="DE316"/>
      <c r="DF316"/>
      <c r="DG316"/>
      <c r="DH316"/>
      <c r="DI316"/>
      <c r="DJ316"/>
      <c r="DK316"/>
      <c r="DL316"/>
      <c r="DM316"/>
      <c r="DN316"/>
      <c r="DO316"/>
      <c r="DP316"/>
      <c r="DQ316"/>
      <c r="DR316"/>
    </row>
    <row r="317" spans="1:122" ht="15.75">
      <c r="A317" s="684"/>
      <c r="B317" s="685"/>
      <c r="C317" s="614" t="s">
        <v>214</v>
      </c>
      <c r="D317" s="614"/>
      <c r="E317" s="614"/>
      <c r="F317" s="614"/>
      <c r="G317" s="614"/>
      <c r="H317" s="614"/>
      <c r="I317" s="614"/>
      <c r="J317" s="614"/>
      <c r="K317" s="614"/>
      <c r="L317" s="614"/>
      <c r="M317" s="614"/>
      <c r="N317" s="614"/>
      <c r="O317" s="614"/>
      <c r="P317" s="614"/>
      <c r="Q317" s="614"/>
      <c r="R317" s="614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  <c r="AR317"/>
      <c r="AS317"/>
      <c r="AT317"/>
      <c r="AU317"/>
      <c r="AV317"/>
      <c r="AW317"/>
      <c r="AX317"/>
      <c r="AY317"/>
      <c r="AZ317"/>
      <c r="BA317"/>
      <c r="BB317"/>
      <c r="BC317"/>
      <c r="BD317"/>
      <c r="BE317"/>
      <c r="BF317"/>
      <c r="BG317"/>
      <c r="BH317"/>
      <c r="BI317"/>
      <c r="BJ317"/>
      <c r="BK317"/>
      <c r="BL317"/>
      <c r="BM317"/>
      <c r="BN317"/>
      <c r="BO317"/>
      <c r="BP317"/>
      <c r="BQ317"/>
      <c r="BR317"/>
      <c r="BS317"/>
      <c r="BT317"/>
      <c r="BU317"/>
      <c r="BV317"/>
      <c r="BW317"/>
      <c r="BX317"/>
      <c r="BY317"/>
      <c r="BZ317"/>
      <c r="CA317"/>
      <c r="CB317"/>
      <c r="CC317"/>
      <c r="CD317"/>
      <c r="CE317"/>
      <c r="CF317"/>
      <c r="CG317"/>
      <c r="CH317"/>
      <c r="CI317"/>
      <c r="CJ317"/>
      <c r="CK317"/>
      <c r="CL317"/>
      <c r="CM317"/>
      <c r="CN317"/>
      <c r="CO317"/>
      <c r="CP317"/>
      <c r="CQ317"/>
      <c r="CR317"/>
      <c r="CS317"/>
      <c r="CT317"/>
      <c r="CU317"/>
      <c r="CV317"/>
      <c r="CW317"/>
      <c r="CX317"/>
      <c r="CY317"/>
      <c r="CZ317"/>
      <c r="DA317"/>
      <c r="DB317"/>
      <c r="DC317"/>
      <c r="DD317"/>
      <c r="DE317"/>
      <c r="DF317"/>
      <c r="DG317"/>
      <c r="DH317"/>
      <c r="DI317"/>
      <c r="DJ317"/>
      <c r="DK317"/>
      <c r="DL317"/>
      <c r="DM317"/>
      <c r="DN317"/>
      <c r="DO317"/>
      <c r="DP317"/>
      <c r="DQ317"/>
      <c r="DR317"/>
    </row>
    <row r="318" spans="1:122" ht="12.75">
      <c r="A318" s="684"/>
      <c r="B318" s="686"/>
      <c r="C318" s="686"/>
      <c r="D318" s="686"/>
      <c r="E318" s="686"/>
      <c r="F318" s="686"/>
      <c r="G318" s="686"/>
      <c r="H318" s="686"/>
      <c r="I318" s="686"/>
      <c r="J318" s="686"/>
      <c r="K318" s="686"/>
      <c r="L318" s="687"/>
      <c r="M318" s="686"/>
      <c r="N318" s="686"/>
      <c r="O318" s="686"/>
      <c r="P318" s="686"/>
      <c r="Q318" s="688"/>
      <c r="R318" s="686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  <c r="AR318"/>
      <c r="AS318"/>
      <c r="AT318"/>
      <c r="AU318"/>
      <c r="AV318"/>
      <c r="AW318"/>
      <c r="AX318"/>
      <c r="AY318"/>
      <c r="AZ318"/>
      <c r="BA318"/>
      <c r="BB318"/>
      <c r="BC318"/>
      <c r="BD318"/>
      <c r="BE318"/>
      <c r="BF318"/>
      <c r="BG318"/>
      <c r="BH318"/>
      <c r="BI318"/>
      <c r="BJ318"/>
      <c r="BK318"/>
      <c r="BL318"/>
      <c r="BM318"/>
      <c r="BN318"/>
      <c r="BO318"/>
      <c r="BP318"/>
      <c r="BQ318"/>
      <c r="BR318"/>
      <c r="BS318"/>
      <c r="BT318"/>
      <c r="BU318"/>
      <c r="BV318"/>
      <c r="BW318"/>
      <c r="BX318"/>
      <c r="BY318"/>
      <c r="BZ318"/>
      <c r="CA318"/>
      <c r="CB318"/>
      <c r="CC318"/>
      <c r="CD318"/>
      <c r="CE318"/>
      <c r="CF318"/>
      <c r="CG318"/>
      <c r="CH318"/>
      <c r="CI318"/>
      <c r="CJ318"/>
      <c r="CK318"/>
      <c r="CL318"/>
      <c r="CM318"/>
      <c r="CN318"/>
      <c r="CO318"/>
      <c r="CP318"/>
      <c r="CQ318"/>
      <c r="CR318"/>
      <c r="CS318"/>
      <c r="CT318"/>
      <c r="CU318"/>
      <c r="CV318"/>
      <c r="CW318"/>
      <c r="CX318"/>
      <c r="CY318"/>
      <c r="CZ318"/>
      <c r="DA318"/>
      <c r="DB318"/>
      <c r="DC318"/>
      <c r="DD318"/>
      <c r="DE318"/>
      <c r="DF318"/>
      <c r="DG318"/>
      <c r="DH318"/>
      <c r="DI318"/>
      <c r="DJ318"/>
      <c r="DK318"/>
      <c r="DL318"/>
      <c r="DM318"/>
      <c r="DN318"/>
      <c r="DO318"/>
      <c r="DP318"/>
      <c r="DQ318"/>
      <c r="DR318"/>
    </row>
    <row r="319" spans="1:122" ht="12.75">
      <c r="A319" s="684"/>
      <c r="B319" s="689"/>
      <c r="C319" s="615" t="s">
        <v>215</v>
      </c>
      <c r="D319" s="615"/>
      <c r="E319" s="615"/>
      <c r="F319" s="615"/>
      <c r="G319" s="615"/>
      <c r="H319" s="615"/>
      <c r="I319" s="615"/>
      <c r="J319" s="615"/>
      <c r="K319" s="615"/>
      <c r="L319" s="615"/>
      <c r="M319" s="615"/>
      <c r="N319" s="615"/>
      <c r="O319" s="615"/>
      <c r="P319" s="615"/>
      <c r="Q319" s="615"/>
      <c r="R319" s="615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  <c r="AR319"/>
      <c r="AS319"/>
      <c r="AT319"/>
      <c r="AU319"/>
      <c r="AV319"/>
      <c r="AW319"/>
      <c r="AX319"/>
      <c r="AY319"/>
      <c r="AZ319"/>
      <c r="BA319"/>
      <c r="BB319"/>
      <c r="BC319"/>
      <c r="BD319"/>
      <c r="BE319"/>
      <c r="BF319"/>
      <c r="BG319"/>
      <c r="BH319"/>
      <c r="BI319"/>
      <c r="BJ319"/>
      <c r="BK319"/>
      <c r="BL319"/>
      <c r="BM319"/>
      <c r="BN319"/>
      <c r="BO319"/>
      <c r="BP319"/>
      <c r="BQ319"/>
      <c r="BR319"/>
      <c r="BS319"/>
      <c r="BT319"/>
      <c r="BU319"/>
      <c r="BV319"/>
      <c r="BW319"/>
      <c r="BX319"/>
      <c r="BY319"/>
      <c r="BZ319"/>
      <c r="CA319"/>
      <c r="CB319"/>
      <c r="CC319"/>
      <c r="CD319"/>
      <c r="CE319"/>
      <c r="CF319"/>
      <c r="CG319"/>
      <c r="CH319"/>
      <c r="CI319"/>
      <c r="CJ319"/>
      <c r="CK319"/>
      <c r="CL319"/>
      <c r="CM319"/>
      <c r="CN319"/>
      <c r="CO319"/>
      <c r="CP319"/>
      <c r="CQ319"/>
      <c r="CR319"/>
      <c r="CS319"/>
      <c r="CT319"/>
      <c r="CU319"/>
      <c r="CV319"/>
      <c r="CW319"/>
      <c r="CX319"/>
      <c r="CY319"/>
      <c r="CZ319"/>
      <c r="DA319"/>
      <c r="DB319"/>
      <c r="DC319"/>
      <c r="DD319"/>
      <c r="DE319"/>
      <c r="DF319"/>
      <c r="DG319"/>
      <c r="DH319"/>
      <c r="DI319"/>
      <c r="DJ319"/>
      <c r="DK319"/>
      <c r="DL319"/>
      <c r="DM319"/>
      <c r="DN319"/>
      <c r="DO319"/>
      <c r="DP319"/>
      <c r="DQ319"/>
      <c r="DR319"/>
    </row>
    <row r="320" spans="1:122" ht="13.5" thickBot="1">
      <c r="A320" s="684"/>
      <c r="B320" s="684"/>
      <c r="C320" s="684"/>
      <c r="D320" s="684"/>
      <c r="E320" s="684"/>
      <c r="F320" s="684"/>
      <c r="G320" s="684"/>
      <c r="H320" s="684"/>
      <c r="I320" s="690"/>
      <c r="J320" s="684"/>
      <c r="K320" s="684"/>
      <c r="L320" s="684"/>
      <c r="M320" s="684"/>
      <c r="N320" s="684"/>
      <c r="O320" s="684"/>
      <c r="P320" s="684"/>
      <c r="Q320" s="684"/>
      <c r="R320" s="684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  <c r="AR320"/>
      <c r="AS320"/>
      <c r="AT320"/>
      <c r="AU320"/>
      <c r="AV320"/>
      <c r="AW320"/>
      <c r="AX320"/>
      <c r="AY320"/>
      <c r="AZ320"/>
      <c r="BA320"/>
      <c r="BB320"/>
      <c r="BC320"/>
      <c r="BD320"/>
      <c r="BE320"/>
      <c r="BF320"/>
      <c r="BG320"/>
      <c r="BH320"/>
      <c r="BI320"/>
      <c r="BJ320"/>
      <c r="BK320"/>
      <c r="BL320"/>
      <c r="BM320"/>
      <c r="BN320"/>
      <c r="BO320"/>
      <c r="BP320"/>
      <c r="BQ320"/>
      <c r="BR320"/>
      <c r="BS320"/>
      <c r="BT320"/>
      <c r="BU320"/>
      <c r="BV320"/>
      <c r="BW320"/>
      <c r="BX320"/>
      <c r="BY320"/>
      <c r="BZ320"/>
      <c r="CA320"/>
      <c r="CB320"/>
      <c r="CC320"/>
      <c r="CD320"/>
      <c r="CE320"/>
      <c r="CF320"/>
      <c r="CG320"/>
      <c r="CH320"/>
      <c r="CI320"/>
      <c r="CJ320"/>
      <c r="CK320"/>
      <c r="CL320"/>
      <c r="CM320"/>
      <c r="CN320"/>
      <c r="CO320"/>
      <c r="CP320"/>
      <c r="CQ320"/>
      <c r="CR320"/>
      <c r="CS320"/>
      <c r="CT320"/>
      <c r="CU320"/>
      <c r="CV320"/>
      <c r="CW320"/>
      <c r="CX320"/>
      <c r="CY320"/>
      <c r="CZ320"/>
      <c r="DA320"/>
      <c r="DB320"/>
      <c r="DC320"/>
      <c r="DD320"/>
      <c r="DE320"/>
      <c r="DF320"/>
      <c r="DG320"/>
      <c r="DH320"/>
      <c r="DI320"/>
      <c r="DJ320"/>
      <c r="DK320"/>
      <c r="DL320"/>
      <c r="DM320"/>
      <c r="DN320"/>
      <c r="DO320"/>
      <c r="DP320"/>
      <c r="DQ320"/>
      <c r="DR320"/>
    </row>
    <row r="321" spans="1:122" ht="13.5" customHeight="1" thickBot="1">
      <c r="A321" s="631" t="s">
        <v>292</v>
      </c>
      <c r="B321" s="631" t="s">
        <v>423</v>
      </c>
      <c r="C321" s="631" t="s">
        <v>293</v>
      </c>
      <c r="D321" s="631" t="s">
        <v>380</v>
      </c>
      <c r="E321" s="616" t="s">
        <v>294</v>
      </c>
      <c r="F321" s="616"/>
      <c r="G321" s="616"/>
      <c r="H321" s="616"/>
      <c r="I321" s="631" t="s">
        <v>295</v>
      </c>
      <c r="J321" s="631" t="s">
        <v>296</v>
      </c>
      <c r="K321" s="631" t="s">
        <v>297</v>
      </c>
      <c r="L321" s="631" t="s">
        <v>287</v>
      </c>
      <c r="M321" s="631" t="s">
        <v>289</v>
      </c>
      <c r="N321" s="631" t="s">
        <v>298</v>
      </c>
      <c r="O321" s="631" t="s">
        <v>299</v>
      </c>
      <c r="P321" s="631" t="s">
        <v>288</v>
      </c>
      <c r="Q321" s="631" t="s">
        <v>300</v>
      </c>
      <c r="R321" s="631" t="s">
        <v>301</v>
      </c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  <c r="AR321"/>
      <c r="AS321"/>
      <c r="AT321"/>
      <c r="AU321"/>
      <c r="AV321"/>
      <c r="AW321"/>
      <c r="AX321"/>
      <c r="AY321"/>
      <c r="AZ321"/>
      <c r="BA321"/>
      <c r="BB321"/>
      <c r="BC321"/>
      <c r="BD321"/>
      <c r="BE321"/>
      <c r="BF321"/>
      <c r="BG321"/>
      <c r="BH321"/>
      <c r="BI321"/>
      <c r="BJ321"/>
      <c r="BK321"/>
      <c r="BL321"/>
      <c r="BM321"/>
      <c r="BN321"/>
      <c r="BO321"/>
      <c r="BP321"/>
      <c r="BQ321"/>
      <c r="BR321"/>
      <c r="BS321"/>
      <c r="BT321"/>
      <c r="BU321"/>
      <c r="BV321"/>
      <c r="BW321"/>
      <c r="BX321"/>
      <c r="BY321"/>
      <c r="BZ321"/>
      <c r="CA321"/>
      <c r="CB321"/>
      <c r="CC321"/>
      <c r="CD321"/>
      <c r="CE321"/>
      <c r="CF321"/>
      <c r="CG321"/>
      <c r="CH321"/>
      <c r="CI321"/>
      <c r="CJ321"/>
      <c r="CK321"/>
      <c r="CL321"/>
      <c r="CM321"/>
      <c r="CN321"/>
      <c r="CO321"/>
      <c r="CP321"/>
      <c r="CQ321"/>
      <c r="CR321"/>
      <c r="CS321"/>
      <c r="CT321"/>
      <c r="CU321"/>
      <c r="CV321"/>
      <c r="CW321"/>
      <c r="CX321"/>
      <c r="CY321"/>
      <c r="CZ321"/>
      <c r="DA321"/>
      <c r="DB321"/>
      <c r="DC321"/>
      <c r="DD321"/>
      <c r="DE321"/>
      <c r="DF321"/>
      <c r="DG321"/>
      <c r="DH321"/>
      <c r="DI321"/>
      <c r="DJ321"/>
      <c r="DK321"/>
      <c r="DL321"/>
      <c r="DM321"/>
      <c r="DN321"/>
      <c r="DO321"/>
      <c r="DP321"/>
      <c r="DQ321"/>
      <c r="DR321"/>
    </row>
    <row r="322" spans="1:122" ht="32.25" thickBot="1">
      <c r="A322" s="631"/>
      <c r="B322" s="631"/>
      <c r="C322" s="631"/>
      <c r="D322" s="631"/>
      <c r="E322" s="691" t="s">
        <v>302</v>
      </c>
      <c r="F322" s="691" t="s">
        <v>303</v>
      </c>
      <c r="G322" s="691" t="s">
        <v>304</v>
      </c>
      <c r="H322" s="691" t="s">
        <v>305</v>
      </c>
      <c r="I322" s="631"/>
      <c r="J322" s="631"/>
      <c r="K322" s="631"/>
      <c r="L322" s="631"/>
      <c r="M322" s="631"/>
      <c r="N322" s="631"/>
      <c r="O322" s="631"/>
      <c r="P322" s="631"/>
      <c r="Q322" s="631"/>
      <c r="R322" s="631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  <c r="AR322"/>
      <c r="AS322"/>
      <c r="AT322"/>
      <c r="AU322"/>
      <c r="AV322"/>
      <c r="AW322"/>
      <c r="AX322"/>
      <c r="AY322"/>
      <c r="AZ322"/>
      <c r="BA322"/>
      <c r="BB322"/>
      <c r="BC322"/>
      <c r="BD322"/>
      <c r="BE322"/>
      <c r="BF322"/>
      <c r="BG322"/>
      <c r="BH322"/>
      <c r="BI322"/>
      <c r="BJ322"/>
      <c r="BK322"/>
      <c r="BL322"/>
      <c r="BM322"/>
      <c r="BN322"/>
      <c r="BO322"/>
      <c r="BP322"/>
      <c r="BQ322"/>
      <c r="BR322"/>
      <c r="BS322"/>
      <c r="BT322"/>
      <c r="BU322"/>
      <c r="BV322"/>
      <c r="BW322"/>
      <c r="BX322"/>
      <c r="BY322"/>
      <c r="BZ322"/>
      <c r="CA322"/>
      <c r="CB322"/>
      <c r="CC322"/>
      <c r="CD322"/>
      <c r="CE322"/>
      <c r="CF322"/>
      <c r="CG322"/>
      <c r="CH322"/>
      <c r="CI322"/>
      <c r="CJ322"/>
      <c r="CK322"/>
      <c r="CL322"/>
      <c r="CM322"/>
      <c r="CN322"/>
      <c r="CO322"/>
      <c r="CP322"/>
      <c r="CQ322"/>
      <c r="CR322"/>
      <c r="CS322"/>
      <c r="CT322"/>
      <c r="CU322"/>
      <c r="CV322"/>
      <c r="CW322"/>
      <c r="CX322"/>
      <c r="CY322"/>
      <c r="CZ322"/>
      <c r="DA322"/>
      <c r="DB322"/>
      <c r="DC322"/>
      <c r="DD322"/>
      <c r="DE322"/>
      <c r="DF322"/>
      <c r="DG322"/>
      <c r="DH322"/>
      <c r="DI322"/>
      <c r="DJ322"/>
      <c r="DK322"/>
      <c r="DL322"/>
      <c r="DM322"/>
      <c r="DN322"/>
      <c r="DO322"/>
      <c r="DP322"/>
      <c r="DQ322"/>
      <c r="DR322"/>
    </row>
    <row r="323" spans="1:122" ht="99" customHeight="1">
      <c r="A323" s="692" t="s">
        <v>216</v>
      </c>
      <c r="B323" s="693" t="s">
        <v>217</v>
      </c>
      <c r="C323" s="694" t="s">
        <v>218</v>
      </c>
      <c r="D323" s="695" t="s">
        <v>219</v>
      </c>
      <c r="E323" s="696"/>
      <c r="F323" s="696" t="s">
        <v>306</v>
      </c>
      <c r="G323" s="696"/>
      <c r="H323" s="696"/>
      <c r="I323" s="697" t="s">
        <v>220</v>
      </c>
      <c r="J323" s="696">
        <v>10</v>
      </c>
      <c r="K323" s="696">
        <v>7</v>
      </c>
      <c r="L323" s="698">
        <v>2942551.55</v>
      </c>
      <c r="M323" s="699">
        <v>44890</v>
      </c>
      <c r="N323" s="699">
        <v>44970</v>
      </c>
      <c r="O323" s="699">
        <v>45359</v>
      </c>
      <c r="P323" s="700">
        <v>0.55</v>
      </c>
      <c r="Q323" s="698">
        <v>1477548.61</v>
      </c>
      <c r="R323" s="696">
        <v>6</v>
      </c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  <c r="AR323"/>
      <c r="AS323"/>
      <c r="AT323"/>
      <c r="AU323"/>
      <c r="AV323"/>
      <c r="AW323"/>
      <c r="AX323"/>
      <c r="AY323"/>
      <c r="AZ323"/>
      <c r="BA323"/>
      <c r="BB323"/>
      <c r="BC323"/>
      <c r="BD323"/>
      <c r="BE323"/>
      <c r="BF323"/>
      <c r="BG323"/>
      <c r="BH323"/>
      <c r="BI323"/>
      <c r="BJ323"/>
      <c r="BK323"/>
      <c r="BL323"/>
      <c r="BM323"/>
      <c r="BN323"/>
      <c r="BO323"/>
      <c r="BP323"/>
      <c r="BQ323"/>
      <c r="BR323"/>
      <c r="BS323"/>
      <c r="BT323"/>
      <c r="BU323"/>
      <c r="BV323"/>
      <c r="BW323"/>
      <c r="BX323"/>
      <c r="BY323"/>
      <c r="BZ323"/>
      <c r="CA323"/>
      <c r="CB323"/>
      <c r="CC323"/>
      <c r="CD323"/>
      <c r="CE323"/>
      <c r="CF323"/>
      <c r="CG323"/>
      <c r="CH323"/>
      <c r="CI323"/>
      <c r="CJ323"/>
      <c r="CK323"/>
      <c r="CL323"/>
      <c r="CM323"/>
      <c r="CN323"/>
      <c r="CO323"/>
      <c r="CP323"/>
      <c r="CQ323"/>
      <c r="CR323"/>
      <c r="CS323"/>
      <c r="CT323"/>
      <c r="CU323"/>
      <c r="CV323"/>
      <c r="CW323"/>
      <c r="CX323"/>
      <c r="CY323"/>
      <c r="CZ323"/>
      <c r="DA323"/>
      <c r="DB323"/>
      <c r="DC323"/>
      <c r="DD323"/>
      <c r="DE323"/>
      <c r="DF323"/>
      <c r="DG323"/>
      <c r="DH323"/>
      <c r="DI323"/>
      <c r="DJ323"/>
      <c r="DK323"/>
      <c r="DL323"/>
      <c r="DM323"/>
      <c r="DN323"/>
      <c r="DO323"/>
      <c r="DP323"/>
      <c r="DQ323"/>
      <c r="DR323"/>
    </row>
    <row r="324" spans="1:122" ht="59.25" customHeight="1">
      <c r="A324" s="746">
        <v>9070878553</v>
      </c>
      <c r="B324" s="632" t="s">
        <v>221</v>
      </c>
      <c r="C324" s="702" t="s">
        <v>222</v>
      </c>
      <c r="D324" s="721" t="s">
        <v>223</v>
      </c>
      <c r="E324" s="746"/>
      <c r="F324" s="746"/>
      <c r="G324" s="746" t="s">
        <v>306</v>
      </c>
      <c r="H324" s="633" t="s">
        <v>306</v>
      </c>
      <c r="I324" s="722" t="s">
        <v>224</v>
      </c>
      <c r="J324" s="746">
        <v>82</v>
      </c>
      <c r="K324" s="630">
        <v>1</v>
      </c>
      <c r="L324" s="704">
        <v>188592.98</v>
      </c>
      <c r="M324" s="745">
        <v>44690</v>
      </c>
      <c r="N324" s="745">
        <v>44809</v>
      </c>
      <c r="O324" s="745">
        <v>45329</v>
      </c>
      <c r="P324" s="705">
        <v>1</v>
      </c>
      <c r="Q324" s="655">
        <v>218216.55</v>
      </c>
      <c r="R324" s="746" t="s">
        <v>225</v>
      </c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  <c r="AR324"/>
      <c r="AS324"/>
      <c r="AT324"/>
      <c r="AU324"/>
      <c r="AV324"/>
      <c r="AW324"/>
      <c r="AX324"/>
      <c r="AY324"/>
      <c r="AZ324"/>
      <c r="BA324"/>
      <c r="BB324"/>
      <c r="BC324"/>
      <c r="BD324"/>
      <c r="BE324"/>
      <c r="BF324"/>
      <c r="BG324"/>
      <c r="BH324"/>
      <c r="BI324"/>
      <c r="BJ324"/>
      <c r="BK324"/>
      <c r="BL324"/>
      <c r="BM324"/>
      <c r="BN324"/>
      <c r="BO324"/>
      <c r="BP324"/>
      <c r="BQ324"/>
      <c r="BR324"/>
      <c r="BS324"/>
      <c r="BT324"/>
      <c r="BU324"/>
      <c r="BV324"/>
      <c r="BW324"/>
      <c r="BX324"/>
      <c r="BY324"/>
      <c r="BZ324"/>
      <c r="CA324"/>
      <c r="CB324"/>
      <c r="CC324"/>
      <c r="CD324"/>
      <c r="CE324"/>
      <c r="CF324"/>
      <c r="CG324"/>
      <c r="CH324"/>
      <c r="CI324"/>
      <c r="CJ324"/>
      <c r="CK324"/>
      <c r="CL324"/>
      <c r="CM324"/>
      <c r="CN324"/>
      <c r="CO324"/>
      <c r="CP324"/>
      <c r="CQ324"/>
      <c r="CR324"/>
      <c r="CS324"/>
      <c r="CT324"/>
      <c r="CU324"/>
      <c r="CV324"/>
      <c r="CW324"/>
      <c r="CX324"/>
      <c r="CY324"/>
      <c r="CZ324"/>
      <c r="DA324"/>
      <c r="DB324"/>
      <c r="DC324"/>
      <c r="DD324"/>
      <c r="DE324"/>
      <c r="DF324"/>
      <c r="DG324"/>
      <c r="DH324"/>
      <c r="DI324"/>
      <c r="DJ324"/>
      <c r="DK324"/>
      <c r="DL324"/>
      <c r="DM324"/>
      <c r="DN324"/>
      <c r="DO324"/>
      <c r="DP324"/>
      <c r="DQ324"/>
      <c r="DR324"/>
    </row>
    <row r="325" spans="1:122" ht="39.75" customHeight="1">
      <c r="A325" s="746"/>
      <c r="B325" s="632"/>
      <c r="C325" s="706" t="s">
        <v>226</v>
      </c>
      <c r="D325" s="721"/>
      <c r="E325" s="721"/>
      <c r="F325" s="721"/>
      <c r="G325" s="721"/>
      <c r="H325" s="633"/>
      <c r="I325" s="722"/>
      <c r="J325" s="722"/>
      <c r="K325" s="630"/>
      <c r="L325" s="707">
        <v>11520.27</v>
      </c>
      <c r="M325" s="745"/>
      <c r="N325" s="745"/>
      <c r="O325" s="745"/>
      <c r="P325" s="700">
        <v>1</v>
      </c>
      <c r="Q325" s="655"/>
      <c r="R325" s="746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  <c r="AR325"/>
      <c r="AS325"/>
      <c r="AT325"/>
      <c r="AU325"/>
      <c r="AV325"/>
      <c r="AW325"/>
      <c r="AX325"/>
      <c r="AY325"/>
      <c r="AZ325"/>
      <c r="BA325"/>
      <c r="BB325"/>
      <c r="BC325"/>
      <c r="BD325"/>
      <c r="BE325"/>
      <c r="BF325"/>
      <c r="BG325"/>
      <c r="BH325"/>
      <c r="BI325"/>
      <c r="BJ325"/>
      <c r="BK325"/>
      <c r="BL325"/>
      <c r="BM325"/>
      <c r="BN325"/>
      <c r="BO325"/>
      <c r="BP325"/>
      <c r="BQ325"/>
      <c r="BR325"/>
      <c r="BS325"/>
      <c r="BT325"/>
      <c r="BU325"/>
      <c r="BV325"/>
      <c r="BW325"/>
      <c r="BX325"/>
      <c r="BY325"/>
      <c r="BZ325"/>
      <c r="CA325"/>
      <c r="CB325"/>
      <c r="CC325"/>
      <c r="CD325"/>
      <c r="CE325"/>
      <c r="CF325"/>
      <c r="CG325"/>
      <c r="CH325"/>
      <c r="CI325"/>
      <c r="CJ325"/>
      <c r="CK325"/>
      <c r="CL325"/>
      <c r="CM325"/>
      <c r="CN325"/>
      <c r="CO325"/>
      <c r="CP325"/>
      <c r="CQ325"/>
      <c r="CR325"/>
      <c r="CS325"/>
      <c r="CT325"/>
      <c r="CU325"/>
      <c r="CV325"/>
      <c r="CW325"/>
      <c r="CX325"/>
      <c r="CY325"/>
      <c r="CZ325"/>
      <c r="DA325"/>
      <c r="DB325"/>
      <c r="DC325"/>
      <c r="DD325"/>
      <c r="DE325"/>
      <c r="DF325"/>
      <c r="DG325"/>
      <c r="DH325"/>
      <c r="DI325"/>
      <c r="DJ325"/>
      <c r="DK325"/>
      <c r="DL325"/>
      <c r="DM325"/>
      <c r="DN325"/>
      <c r="DO325"/>
      <c r="DP325"/>
      <c r="DQ325"/>
      <c r="DR325"/>
    </row>
    <row r="326" spans="1:122" ht="30" customHeight="1">
      <c r="A326" s="746"/>
      <c r="B326" s="632"/>
      <c r="C326" s="708" t="s">
        <v>346</v>
      </c>
      <c r="D326" s="721"/>
      <c r="E326" s="721"/>
      <c r="F326" s="721"/>
      <c r="G326" s="721"/>
      <c r="H326" s="633"/>
      <c r="I326" s="722"/>
      <c r="J326" s="722"/>
      <c r="K326" s="630"/>
      <c r="L326" s="709" t="s">
        <v>227</v>
      </c>
      <c r="M326" s="745"/>
      <c r="N326" s="745"/>
      <c r="O326" s="745"/>
      <c r="P326" s="710" t="s">
        <v>228</v>
      </c>
      <c r="Q326" s="655"/>
      <c r="R326" s="74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  <c r="AR326"/>
      <c r="AS326"/>
      <c r="AT326"/>
      <c r="AU326"/>
      <c r="AV326"/>
      <c r="AW326"/>
      <c r="AX326"/>
      <c r="AY326"/>
      <c r="AZ326"/>
      <c r="BA326"/>
      <c r="BB326"/>
      <c r="BC326"/>
      <c r="BD326"/>
      <c r="BE326"/>
      <c r="BF326"/>
      <c r="BG326"/>
      <c r="BH326"/>
      <c r="BI326"/>
      <c r="BJ326"/>
      <c r="BK326"/>
      <c r="BL326"/>
      <c r="BM326"/>
      <c r="BN326"/>
      <c r="BO326"/>
      <c r="BP326"/>
      <c r="BQ326"/>
      <c r="BR326"/>
      <c r="BS326"/>
      <c r="BT326"/>
      <c r="BU326"/>
      <c r="BV326"/>
      <c r="BW326"/>
      <c r="BX326"/>
      <c r="BY326"/>
      <c r="BZ326"/>
      <c r="CA326"/>
      <c r="CB326"/>
      <c r="CC326"/>
      <c r="CD326"/>
      <c r="CE326"/>
      <c r="CF326"/>
      <c r="CG326"/>
      <c r="CH326"/>
      <c r="CI326"/>
      <c r="CJ326"/>
      <c r="CK326"/>
      <c r="CL326"/>
      <c r="CM326"/>
      <c r="CN326"/>
      <c r="CO326"/>
      <c r="CP326"/>
      <c r="CQ326"/>
      <c r="CR326"/>
      <c r="CS326"/>
      <c r="CT326"/>
      <c r="CU326"/>
      <c r="CV326"/>
      <c r="CW326"/>
      <c r="CX326"/>
      <c r="CY326"/>
      <c r="CZ326"/>
      <c r="DA326"/>
      <c r="DB326"/>
      <c r="DC326"/>
      <c r="DD326"/>
      <c r="DE326"/>
      <c r="DF326"/>
      <c r="DG326"/>
      <c r="DH326"/>
      <c r="DI326"/>
      <c r="DJ326"/>
      <c r="DK326"/>
      <c r="DL326"/>
      <c r="DM326"/>
      <c r="DN326"/>
      <c r="DO326"/>
      <c r="DP326"/>
      <c r="DQ326"/>
      <c r="DR326"/>
    </row>
    <row r="327" spans="1:122" ht="26.25" customHeight="1">
      <c r="A327" s="746"/>
      <c r="B327" s="632"/>
      <c r="C327" s="711" t="s">
        <v>346</v>
      </c>
      <c r="D327" s="721"/>
      <c r="E327" s="746"/>
      <c r="F327" s="746"/>
      <c r="G327" s="746"/>
      <c r="H327" s="633"/>
      <c r="I327" s="722"/>
      <c r="J327" s="722"/>
      <c r="K327" s="630"/>
      <c r="L327" s="712">
        <v>896.18</v>
      </c>
      <c r="M327" s="745"/>
      <c r="N327" s="745"/>
      <c r="O327" s="745"/>
      <c r="P327" s="713" t="s">
        <v>228</v>
      </c>
      <c r="Q327" s="655"/>
      <c r="R327" s="746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  <c r="AR327"/>
      <c r="AS327"/>
      <c r="AT327"/>
      <c r="AU327"/>
      <c r="AV327"/>
      <c r="AW327"/>
      <c r="AX327"/>
      <c r="AY327"/>
      <c r="AZ327"/>
      <c r="BA327"/>
      <c r="BB327"/>
      <c r="BC327"/>
      <c r="BD327"/>
      <c r="BE327"/>
      <c r="BF327"/>
      <c r="BG327"/>
      <c r="BH327"/>
      <c r="BI327"/>
      <c r="BJ327"/>
      <c r="BK327"/>
      <c r="BL327"/>
      <c r="BM327"/>
      <c r="BN327"/>
      <c r="BO327"/>
      <c r="BP327"/>
      <c r="BQ327"/>
      <c r="BR327"/>
      <c r="BS327"/>
      <c r="BT327"/>
      <c r="BU327"/>
      <c r="BV327"/>
      <c r="BW327"/>
      <c r="BX327"/>
      <c r="BY327"/>
      <c r="BZ327"/>
      <c r="CA327"/>
      <c r="CB327"/>
      <c r="CC327"/>
      <c r="CD327"/>
      <c r="CE327"/>
      <c r="CF327"/>
      <c r="CG327"/>
      <c r="CH327"/>
      <c r="CI327"/>
      <c r="CJ327"/>
      <c r="CK327"/>
      <c r="CL327"/>
      <c r="CM327"/>
      <c r="CN327"/>
      <c r="CO327"/>
      <c r="CP327"/>
      <c r="CQ327"/>
      <c r="CR327"/>
      <c r="CS327"/>
      <c r="CT327"/>
      <c r="CU327"/>
      <c r="CV327"/>
      <c r="CW327"/>
      <c r="CX327"/>
      <c r="CY327"/>
      <c r="CZ327"/>
      <c r="DA327"/>
      <c r="DB327"/>
      <c r="DC327"/>
      <c r="DD327"/>
      <c r="DE327"/>
      <c r="DF327"/>
      <c r="DG327"/>
      <c r="DH327"/>
      <c r="DI327"/>
      <c r="DJ327"/>
      <c r="DK327"/>
      <c r="DL327"/>
      <c r="DM327"/>
      <c r="DN327"/>
      <c r="DO327"/>
      <c r="DP327"/>
      <c r="DQ327"/>
      <c r="DR327"/>
    </row>
    <row r="328" spans="1:122" ht="99.75" customHeight="1">
      <c r="A328" s="719" t="s">
        <v>216</v>
      </c>
      <c r="B328" s="720" t="s">
        <v>232</v>
      </c>
      <c r="C328" s="703" t="s">
        <v>233</v>
      </c>
      <c r="D328" s="721" t="s">
        <v>223</v>
      </c>
      <c r="E328" s="746"/>
      <c r="F328" s="746"/>
      <c r="G328" s="746" t="s">
        <v>306</v>
      </c>
      <c r="H328" s="746"/>
      <c r="I328" s="747" t="s">
        <v>234</v>
      </c>
      <c r="J328" s="746">
        <v>111</v>
      </c>
      <c r="K328" s="746">
        <v>12</v>
      </c>
      <c r="L328" s="718">
        <v>1061489.18</v>
      </c>
      <c r="M328" s="745">
        <v>44909</v>
      </c>
      <c r="N328" s="745">
        <v>44987</v>
      </c>
      <c r="O328" s="745">
        <v>45346</v>
      </c>
      <c r="P328" s="716">
        <v>0.92</v>
      </c>
      <c r="Q328" s="822">
        <v>485691.52</v>
      </c>
      <c r="R328" s="746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  <c r="AR328"/>
      <c r="AS328"/>
      <c r="AT328"/>
      <c r="AU328"/>
      <c r="AV328"/>
      <c r="AW328"/>
      <c r="AX328"/>
      <c r="AY328"/>
      <c r="AZ328"/>
      <c r="BA328"/>
      <c r="BB328"/>
      <c r="BC328"/>
      <c r="BD328"/>
      <c r="BE328"/>
      <c r="BF328"/>
      <c r="BG328"/>
      <c r="BH328"/>
      <c r="BI328"/>
      <c r="BJ328"/>
      <c r="BK328"/>
      <c r="BL328"/>
      <c r="BM328"/>
      <c r="BN328"/>
      <c r="BO328"/>
      <c r="BP328"/>
      <c r="BQ328"/>
      <c r="BR328"/>
      <c r="BS328"/>
      <c r="BT328"/>
      <c r="BU328"/>
      <c r="BV328"/>
      <c r="BW328"/>
      <c r="BX328"/>
      <c r="BY328"/>
      <c r="BZ328"/>
      <c r="CA328"/>
      <c r="CB328"/>
      <c r="CC328"/>
      <c r="CD328"/>
      <c r="CE328"/>
      <c r="CF328"/>
      <c r="CG328"/>
      <c r="CH328"/>
      <c r="CI328"/>
      <c r="CJ328"/>
      <c r="CK328"/>
      <c r="CL328"/>
      <c r="CM328"/>
      <c r="CN328"/>
      <c r="CO328"/>
      <c r="CP328"/>
      <c r="CQ328"/>
      <c r="CR328"/>
      <c r="CS328"/>
      <c r="CT328"/>
      <c r="CU328"/>
      <c r="CV328"/>
      <c r="CW328"/>
      <c r="CX328"/>
      <c r="CY328"/>
      <c r="CZ328"/>
      <c r="DA328"/>
      <c r="DB328"/>
      <c r="DC328"/>
      <c r="DD328"/>
      <c r="DE328"/>
      <c r="DF328"/>
      <c r="DG328"/>
      <c r="DH328"/>
      <c r="DI328"/>
      <c r="DJ328"/>
      <c r="DK328"/>
      <c r="DL328"/>
      <c r="DM328"/>
      <c r="DN328"/>
      <c r="DO328"/>
      <c r="DP328"/>
      <c r="DQ328"/>
      <c r="DR328"/>
    </row>
    <row r="329" spans="1:122" ht="39.75" customHeight="1">
      <c r="A329" s="719"/>
      <c r="B329" s="719"/>
      <c r="C329" s="708" t="s">
        <v>346</v>
      </c>
      <c r="D329" s="721"/>
      <c r="E329" s="746"/>
      <c r="F329" s="746"/>
      <c r="G329" s="746"/>
      <c r="H329" s="746"/>
      <c r="I329" s="746"/>
      <c r="J329" s="746"/>
      <c r="K329" s="746"/>
      <c r="L329" s="712">
        <v>59537.29</v>
      </c>
      <c r="M329" s="745"/>
      <c r="N329" s="745"/>
      <c r="O329" s="745"/>
      <c r="P329" s="713" t="s">
        <v>228</v>
      </c>
      <c r="Q329" s="822"/>
      <c r="R329" s="822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  <c r="AR329"/>
      <c r="AS329"/>
      <c r="AT329"/>
      <c r="AU329"/>
      <c r="AV329"/>
      <c r="AW329"/>
      <c r="AX329"/>
      <c r="AY329"/>
      <c r="AZ329"/>
      <c r="BA329"/>
      <c r="BB329"/>
      <c r="BC329"/>
      <c r="BD329"/>
      <c r="BE329"/>
      <c r="BF329"/>
      <c r="BG329"/>
      <c r="BH329"/>
      <c r="BI329"/>
      <c r="BJ329"/>
      <c r="BK329"/>
      <c r="BL329"/>
      <c r="BM329"/>
      <c r="BN329"/>
      <c r="BO329"/>
      <c r="BP329"/>
      <c r="BQ329"/>
      <c r="BR329"/>
      <c r="BS329"/>
      <c r="BT329"/>
      <c r="BU329"/>
      <c r="BV329"/>
      <c r="BW329"/>
      <c r="BX329"/>
      <c r="BY329"/>
      <c r="BZ329"/>
      <c r="CA329"/>
      <c r="CB329"/>
      <c r="CC329"/>
      <c r="CD329"/>
      <c r="CE329"/>
      <c r="CF329"/>
      <c r="CG329"/>
      <c r="CH329"/>
      <c r="CI329"/>
      <c r="CJ329"/>
      <c r="CK329"/>
      <c r="CL329"/>
      <c r="CM329"/>
      <c r="CN329"/>
      <c r="CO329"/>
      <c r="CP329"/>
      <c r="CQ329"/>
      <c r="CR329"/>
      <c r="CS329"/>
      <c r="CT329"/>
      <c r="CU329"/>
      <c r="CV329"/>
      <c r="CW329"/>
      <c r="CX329"/>
      <c r="CY329"/>
      <c r="CZ329"/>
      <c r="DA329"/>
      <c r="DB329"/>
      <c r="DC329"/>
      <c r="DD329"/>
      <c r="DE329"/>
      <c r="DF329"/>
      <c r="DG329"/>
      <c r="DH329"/>
      <c r="DI329"/>
      <c r="DJ329"/>
      <c r="DK329"/>
      <c r="DL329"/>
      <c r="DM329"/>
      <c r="DN329"/>
      <c r="DO329"/>
      <c r="DP329"/>
      <c r="DQ329"/>
      <c r="DR329"/>
    </row>
    <row r="330" spans="1:122" ht="12.75">
      <c r="A330" s="692" t="s">
        <v>235</v>
      </c>
      <c r="B330" s="693" t="s">
        <v>236</v>
      </c>
      <c r="C330" s="693" t="s">
        <v>237</v>
      </c>
      <c r="D330" s="703" t="s">
        <v>564</v>
      </c>
      <c r="E330" s="696"/>
      <c r="F330" s="696"/>
      <c r="G330" s="696" t="s">
        <v>306</v>
      </c>
      <c r="H330" s="696"/>
      <c r="I330" s="697" t="s">
        <v>148</v>
      </c>
      <c r="J330" s="696">
        <v>48</v>
      </c>
      <c r="K330" s="696">
        <v>9</v>
      </c>
      <c r="L330" s="698">
        <v>316769.13</v>
      </c>
      <c r="M330" s="699">
        <v>44959</v>
      </c>
      <c r="N330" s="699">
        <v>44963</v>
      </c>
      <c r="O330" s="699">
        <v>45327</v>
      </c>
      <c r="P330" s="714">
        <v>1</v>
      </c>
      <c r="Q330" s="698">
        <v>314610.15</v>
      </c>
      <c r="R330" s="696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  <c r="AR330"/>
      <c r="AS330"/>
      <c r="AT330"/>
      <c r="AU330"/>
      <c r="AV330"/>
      <c r="AW330"/>
      <c r="AX330"/>
      <c r="AY330"/>
      <c r="AZ330"/>
      <c r="BA330"/>
      <c r="BB330"/>
      <c r="BC330"/>
      <c r="BD330"/>
      <c r="BE330"/>
      <c r="BF330"/>
      <c r="BG330"/>
      <c r="BH330"/>
      <c r="BI330"/>
      <c r="BJ330"/>
      <c r="BK330"/>
      <c r="BL330"/>
      <c r="BM330"/>
      <c r="BN330"/>
      <c r="BO330"/>
      <c r="BP330"/>
      <c r="BQ330"/>
      <c r="BR330"/>
      <c r="BS330"/>
      <c r="BT330"/>
      <c r="BU330"/>
      <c r="BV330"/>
      <c r="BW330"/>
      <c r="BX330"/>
      <c r="BY330"/>
      <c r="BZ330"/>
      <c r="CA330"/>
      <c r="CB330"/>
      <c r="CC330"/>
      <c r="CD330"/>
      <c r="CE330"/>
      <c r="CF330"/>
      <c r="CG330"/>
      <c r="CH330"/>
      <c r="CI330"/>
      <c r="CJ330"/>
      <c r="CK330"/>
      <c r="CL330"/>
      <c r="CM330"/>
      <c r="CN330"/>
      <c r="CO330"/>
      <c r="CP330"/>
      <c r="CQ330"/>
      <c r="CR330"/>
      <c r="CS330"/>
      <c r="CT330"/>
      <c r="CU330"/>
      <c r="CV330"/>
      <c r="CW330"/>
      <c r="CX330"/>
      <c r="CY330"/>
      <c r="CZ330"/>
      <c r="DA330"/>
      <c r="DB330"/>
      <c r="DC330"/>
      <c r="DD330"/>
      <c r="DE330"/>
      <c r="DF330"/>
      <c r="DG330"/>
      <c r="DH330"/>
      <c r="DI330"/>
      <c r="DJ330"/>
      <c r="DK330"/>
      <c r="DL330"/>
      <c r="DM330"/>
      <c r="DN330"/>
      <c r="DO330"/>
      <c r="DP330"/>
      <c r="DQ330"/>
      <c r="DR330"/>
    </row>
    <row r="331" spans="1:122" ht="22.5">
      <c r="A331" s="717" t="s">
        <v>238</v>
      </c>
      <c r="B331" s="703" t="s">
        <v>236</v>
      </c>
      <c r="C331" s="703" t="s">
        <v>239</v>
      </c>
      <c r="D331" s="703" t="s">
        <v>564</v>
      </c>
      <c r="E331" s="717"/>
      <c r="F331" s="717"/>
      <c r="G331" s="717" t="s">
        <v>306</v>
      </c>
      <c r="H331" s="717"/>
      <c r="I331" s="723" t="s">
        <v>240</v>
      </c>
      <c r="J331" s="717">
        <v>45</v>
      </c>
      <c r="K331" s="717">
        <v>2</v>
      </c>
      <c r="L331" s="715">
        <v>149753.88</v>
      </c>
      <c r="M331" s="724">
        <v>45068</v>
      </c>
      <c r="N331" s="724">
        <v>45077</v>
      </c>
      <c r="O331" s="724">
        <v>45443</v>
      </c>
      <c r="P331" s="716">
        <v>0.9</v>
      </c>
      <c r="Q331" s="715">
        <v>98638.21</v>
      </c>
      <c r="R331" s="717">
        <v>9</v>
      </c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  <c r="AR331"/>
      <c r="AS331"/>
      <c r="AT331"/>
      <c r="AU331"/>
      <c r="AV331"/>
      <c r="AW331"/>
      <c r="AX331"/>
      <c r="AY331"/>
      <c r="AZ331"/>
      <c r="BA331"/>
      <c r="BB331"/>
      <c r="BC331"/>
      <c r="BD331"/>
      <c r="BE331"/>
      <c r="BF331"/>
      <c r="BG331"/>
      <c r="BH331"/>
      <c r="BI331"/>
      <c r="BJ331"/>
      <c r="BK331"/>
      <c r="BL331"/>
      <c r="BM331"/>
      <c r="BN331"/>
      <c r="BO331"/>
      <c r="BP331"/>
      <c r="BQ331"/>
      <c r="BR331"/>
      <c r="BS331"/>
      <c r="BT331"/>
      <c r="BU331"/>
      <c r="BV331"/>
      <c r="BW331"/>
      <c r="BX331"/>
      <c r="BY331"/>
      <c r="BZ331"/>
      <c r="CA331"/>
      <c r="CB331"/>
      <c r="CC331"/>
      <c r="CD331"/>
      <c r="CE331"/>
      <c r="CF331"/>
      <c r="CG331"/>
      <c r="CH331"/>
      <c r="CI331"/>
      <c r="CJ331"/>
      <c r="CK331"/>
      <c r="CL331"/>
      <c r="CM331"/>
      <c r="CN331"/>
      <c r="CO331"/>
      <c r="CP331"/>
      <c r="CQ331"/>
      <c r="CR331"/>
      <c r="CS331"/>
      <c r="CT331"/>
      <c r="CU331"/>
      <c r="CV331"/>
      <c r="CW331"/>
      <c r="CX331"/>
      <c r="CY331"/>
      <c r="CZ331"/>
      <c r="DA331"/>
      <c r="DB331"/>
      <c r="DC331"/>
      <c r="DD331"/>
      <c r="DE331"/>
      <c r="DF331"/>
      <c r="DG331"/>
      <c r="DH331"/>
      <c r="DI331"/>
      <c r="DJ331"/>
      <c r="DK331"/>
      <c r="DL331"/>
      <c r="DM331"/>
      <c r="DN331"/>
      <c r="DO331"/>
      <c r="DP331"/>
      <c r="DQ331"/>
      <c r="DR331"/>
    </row>
    <row r="332" spans="1:122" ht="22.5">
      <c r="A332" s="717">
        <v>9521565401</v>
      </c>
      <c r="B332" s="703" t="s">
        <v>241</v>
      </c>
      <c r="C332" s="703" t="s">
        <v>242</v>
      </c>
      <c r="D332" s="703" t="s">
        <v>223</v>
      </c>
      <c r="E332" s="717"/>
      <c r="F332" s="717" t="s">
        <v>306</v>
      </c>
      <c r="G332" s="717"/>
      <c r="H332" s="717"/>
      <c r="I332" s="723" t="s">
        <v>231</v>
      </c>
      <c r="J332" s="717">
        <v>30</v>
      </c>
      <c r="K332" s="717">
        <v>7</v>
      </c>
      <c r="L332" s="715">
        <v>1192146.35</v>
      </c>
      <c r="M332" s="724">
        <v>45086</v>
      </c>
      <c r="N332" s="724">
        <v>45078</v>
      </c>
      <c r="O332" s="724">
        <v>45442</v>
      </c>
      <c r="P332" s="716">
        <v>0.42</v>
      </c>
      <c r="Q332" s="715">
        <v>319163.15</v>
      </c>
      <c r="R332" s="717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  <c r="AR332"/>
      <c r="AS332"/>
      <c r="AT332"/>
      <c r="AU332"/>
      <c r="AV332"/>
      <c r="AW332"/>
      <c r="AX332"/>
      <c r="AY332"/>
      <c r="AZ332"/>
      <c r="BA332"/>
      <c r="BB332"/>
      <c r="BC332"/>
      <c r="BD332"/>
      <c r="BE332"/>
      <c r="BF332"/>
      <c r="BG332"/>
      <c r="BH332"/>
      <c r="BI332"/>
      <c r="BJ332"/>
      <c r="BK332"/>
      <c r="BL332"/>
      <c r="BM332"/>
      <c r="BN332"/>
      <c r="BO332"/>
      <c r="BP332"/>
      <c r="BQ332"/>
      <c r="BR332"/>
      <c r="BS332"/>
      <c r="BT332"/>
      <c r="BU332"/>
      <c r="BV332"/>
      <c r="BW332"/>
      <c r="BX332"/>
      <c r="BY332"/>
      <c r="BZ332"/>
      <c r="CA332"/>
      <c r="CB332"/>
      <c r="CC332"/>
      <c r="CD332"/>
      <c r="CE332"/>
      <c r="CF332"/>
      <c r="CG332"/>
      <c r="CH332"/>
      <c r="CI332"/>
      <c r="CJ332"/>
      <c r="CK332"/>
      <c r="CL332"/>
      <c r="CM332"/>
      <c r="CN332"/>
      <c r="CO332"/>
      <c r="CP332"/>
      <c r="CQ332"/>
      <c r="CR332"/>
      <c r="CS332"/>
      <c r="CT332"/>
      <c r="CU332"/>
      <c r="CV332"/>
      <c r="CW332"/>
      <c r="CX332"/>
      <c r="CY332"/>
      <c r="CZ332"/>
      <c r="DA332"/>
      <c r="DB332"/>
      <c r="DC332"/>
      <c r="DD332"/>
      <c r="DE332"/>
      <c r="DF332"/>
      <c r="DG332"/>
      <c r="DH332"/>
      <c r="DI332"/>
      <c r="DJ332"/>
      <c r="DK332"/>
      <c r="DL332"/>
      <c r="DM332"/>
      <c r="DN332"/>
      <c r="DO332"/>
      <c r="DP332"/>
      <c r="DQ332"/>
      <c r="DR332"/>
    </row>
    <row r="333" spans="1:122" ht="22.5">
      <c r="A333" s="717" t="s">
        <v>243</v>
      </c>
      <c r="B333" s="703" t="s">
        <v>229</v>
      </c>
      <c r="C333" s="703" t="s">
        <v>244</v>
      </c>
      <c r="D333" s="703" t="s">
        <v>230</v>
      </c>
      <c r="E333" s="717"/>
      <c r="F333" s="717"/>
      <c r="G333" s="717"/>
      <c r="H333" s="717"/>
      <c r="I333" s="723" t="s">
        <v>245</v>
      </c>
      <c r="J333" s="717">
        <v>1</v>
      </c>
      <c r="K333" s="717">
        <v>1</v>
      </c>
      <c r="L333" s="715">
        <v>134962.31</v>
      </c>
      <c r="M333" s="724">
        <v>45097</v>
      </c>
      <c r="N333" s="724">
        <v>45128</v>
      </c>
      <c r="O333" s="724">
        <v>45487</v>
      </c>
      <c r="P333" s="716">
        <v>0.12</v>
      </c>
      <c r="Q333" s="715">
        <v>0</v>
      </c>
      <c r="R333" s="717">
        <v>11</v>
      </c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  <c r="AR333"/>
      <c r="AS333"/>
      <c r="AT333"/>
      <c r="AU333"/>
      <c r="AV333"/>
      <c r="AW333"/>
      <c r="AX333"/>
      <c r="AY333"/>
      <c r="AZ333"/>
      <c r="BA333"/>
      <c r="BB333"/>
      <c r="BC333"/>
      <c r="BD333"/>
      <c r="BE333"/>
      <c r="BF333"/>
      <c r="BG333"/>
      <c r="BH333"/>
      <c r="BI333"/>
      <c r="BJ333"/>
      <c r="BK333"/>
      <c r="BL333"/>
      <c r="BM333"/>
      <c r="BN333"/>
      <c r="BO333"/>
      <c r="BP333"/>
      <c r="BQ333"/>
      <c r="BR333"/>
      <c r="BS333"/>
      <c r="BT333"/>
      <c r="BU333"/>
      <c r="BV333"/>
      <c r="BW333"/>
      <c r="BX333"/>
      <c r="BY333"/>
      <c r="BZ333"/>
      <c r="CA333"/>
      <c r="CB333"/>
      <c r="CC333"/>
      <c r="CD333"/>
      <c r="CE333"/>
      <c r="CF333"/>
      <c r="CG333"/>
      <c r="CH333"/>
      <c r="CI333"/>
      <c r="CJ333"/>
      <c r="CK333"/>
      <c r="CL333"/>
      <c r="CM333"/>
      <c r="CN333"/>
      <c r="CO333"/>
      <c r="CP333"/>
      <c r="CQ333"/>
      <c r="CR333"/>
      <c r="CS333"/>
      <c r="CT333"/>
      <c r="CU333"/>
      <c r="CV333"/>
      <c r="CW333"/>
      <c r="CX333"/>
      <c r="CY333"/>
      <c r="CZ333"/>
      <c r="DA333"/>
      <c r="DB333"/>
      <c r="DC333"/>
      <c r="DD333"/>
      <c r="DE333"/>
      <c r="DF333"/>
      <c r="DG333"/>
      <c r="DH333"/>
      <c r="DI333"/>
      <c r="DJ333"/>
      <c r="DK333"/>
      <c r="DL333"/>
      <c r="DM333"/>
      <c r="DN333"/>
      <c r="DO333"/>
      <c r="DP333"/>
      <c r="DQ333"/>
      <c r="DR333"/>
    </row>
    <row r="334" spans="1:122" ht="22.5">
      <c r="A334" s="717" t="s">
        <v>246</v>
      </c>
      <c r="B334" s="703" t="s">
        <v>247</v>
      </c>
      <c r="C334" s="703" t="s">
        <v>248</v>
      </c>
      <c r="D334" s="703" t="s">
        <v>223</v>
      </c>
      <c r="E334" s="717"/>
      <c r="F334" s="717" t="s">
        <v>306</v>
      </c>
      <c r="G334" s="717"/>
      <c r="H334" s="717"/>
      <c r="I334" s="723" t="s">
        <v>249</v>
      </c>
      <c r="J334" s="717">
        <v>15</v>
      </c>
      <c r="K334" s="717">
        <v>5</v>
      </c>
      <c r="L334" s="715">
        <v>681766.73</v>
      </c>
      <c r="M334" s="724">
        <v>45079</v>
      </c>
      <c r="N334" s="724">
        <v>45189</v>
      </c>
      <c r="O334" s="724">
        <v>45533</v>
      </c>
      <c r="P334" s="716">
        <v>0.4</v>
      </c>
      <c r="Q334" s="715">
        <v>0</v>
      </c>
      <c r="R334" s="717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  <c r="AR334"/>
      <c r="AS334"/>
      <c r="AT334"/>
      <c r="AU334"/>
      <c r="AV334"/>
      <c r="AW334"/>
      <c r="AX334"/>
      <c r="AY334"/>
      <c r="AZ334"/>
      <c r="BA334"/>
      <c r="BB334"/>
      <c r="BC334"/>
      <c r="BD334"/>
      <c r="BE334"/>
      <c r="BF334"/>
      <c r="BG334"/>
      <c r="BH334"/>
      <c r="BI334"/>
      <c r="BJ334"/>
      <c r="BK334"/>
      <c r="BL334"/>
      <c r="BM334"/>
      <c r="BN334"/>
      <c r="BO334"/>
      <c r="BP334"/>
      <c r="BQ334"/>
      <c r="BR334"/>
      <c r="BS334"/>
      <c r="BT334"/>
      <c r="BU334"/>
      <c r="BV334"/>
      <c r="BW334"/>
      <c r="BX334"/>
      <c r="BY334"/>
      <c r="BZ334"/>
      <c r="CA334"/>
      <c r="CB334"/>
      <c r="CC334"/>
      <c r="CD334"/>
      <c r="CE334"/>
      <c r="CF334"/>
      <c r="CG334"/>
      <c r="CH334"/>
      <c r="CI334"/>
      <c r="CJ334"/>
      <c r="CK334"/>
      <c r="CL334"/>
      <c r="CM334"/>
      <c r="CN334"/>
      <c r="CO334"/>
      <c r="CP334"/>
      <c r="CQ334"/>
      <c r="CR334"/>
      <c r="CS334"/>
      <c r="CT334"/>
      <c r="CU334"/>
      <c r="CV334"/>
      <c r="CW334"/>
      <c r="CX334"/>
      <c r="CY334"/>
      <c r="CZ334"/>
      <c r="DA334"/>
      <c r="DB334"/>
      <c r="DC334"/>
      <c r="DD334"/>
      <c r="DE334"/>
      <c r="DF334"/>
      <c r="DG334"/>
      <c r="DH334"/>
      <c r="DI334"/>
      <c r="DJ334"/>
      <c r="DK334"/>
      <c r="DL334"/>
      <c r="DM334"/>
      <c r="DN334"/>
      <c r="DO334"/>
      <c r="DP334"/>
      <c r="DQ334"/>
      <c r="DR334"/>
    </row>
    <row r="335" spans="1:122" ht="36">
      <c r="A335" s="701">
        <v>9507048831</v>
      </c>
      <c r="B335" s="693" t="s">
        <v>250</v>
      </c>
      <c r="C335" s="731" t="s">
        <v>251</v>
      </c>
      <c r="D335" s="732" t="s">
        <v>223</v>
      </c>
      <c r="E335" s="733"/>
      <c r="F335" s="726" t="s">
        <v>306</v>
      </c>
      <c r="G335" s="726"/>
      <c r="H335" s="725"/>
      <c r="I335" s="727" t="s">
        <v>252</v>
      </c>
      <c r="J335" s="726">
        <v>30</v>
      </c>
      <c r="K335" s="726">
        <v>11</v>
      </c>
      <c r="L335" s="698">
        <v>178353.5</v>
      </c>
      <c r="M335" s="728">
        <v>45064</v>
      </c>
      <c r="N335" s="699">
        <v>45197</v>
      </c>
      <c r="O335" s="699">
        <v>45556</v>
      </c>
      <c r="P335" s="734">
        <v>0.12</v>
      </c>
      <c r="Q335" s="698">
        <v>0</v>
      </c>
      <c r="R335" s="730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  <c r="AR335"/>
      <c r="AS335"/>
      <c r="AT335"/>
      <c r="AU335"/>
      <c r="AV335"/>
      <c r="AW335"/>
      <c r="AX335"/>
      <c r="AY335"/>
      <c r="AZ335"/>
      <c r="BA335"/>
      <c r="BB335"/>
      <c r="BC335"/>
      <c r="BD335"/>
      <c r="BE335"/>
      <c r="BF335"/>
      <c r="BG335"/>
      <c r="BH335"/>
      <c r="BI335"/>
      <c r="BJ335"/>
      <c r="BK335"/>
      <c r="BL335"/>
      <c r="BM335"/>
      <c r="BN335"/>
      <c r="BO335"/>
      <c r="BP335"/>
      <c r="BQ335"/>
      <c r="BR335"/>
      <c r="BS335"/>
      <c r="BT335"/>
      <c r="BU335"/>
      <c r="BV335"/>
      <c r="BW335"/>
      <c r="BX335"/>
      <c r="BY335"/>
      <c r="BZ335"/>
      <c r="CA335"/>
      <c r="CB335"/>
      <c r="CC335"/>
      <c r="CD335"/>
      <c r="CE335"/>
      <c r="CF335"/>
      <c r="CG335"/>
      <c r="CH335"/>
      <c r="CI335"/>
      <c r="CJ335"/>
      <c r="CK335"/>
      <c r="CL335"/>
      <c r="CM335"/>
      <c r="CN335"/>
      <c r="CO335"/>
      <c r="CP335"/>
      <c r="CQ335"/>
      <c r="CR335"/>
      <c r="CS335"/>
      <c r="CT335"/>
      <c r="CU335"/>
      <c r="CV335"/>
      <c r="CW335"/>
      <c r="CX335"/>
      <c r="CY335"/>
      <c r="CZ335"/>
      <c r="DA335"/>
      <c r="DB335"/>
      <c r="DC335"/>
      <c r="DD335"/>
      <c r="DE335"/>
      <c r="DF335"/>
      <c r="DG335"/>
      <c r="DH335"/>
      <c r="DI335"/>
      <c r="DJ335"/>
      <c r="DK335"/>
      <c r="DL335"/>
      <c r="DM335"/>
      <c r="DN335"/>
      <c r="DO335"/>
      <c r="DP335"/>
      <c r="DQ335"/>
      <c r="DR335"/>
    </row>
    <row r="336" spans="1:122" ht="36">
      <c r="A336" s="701" t="s">
        <v>253</v>
      </c>
      <c r="B336" s="693" t="s">
        <v>254</v>
      </c>
      <c r="C336" s="693" t="s">
        <v>255</v>
      </c>
      <c r="D336" s="693" t="s">
        <v>256</v>
      </c>
      <c r="E336" s="735"/>
      <c r="F336" s="735"/>
      <c r="G336" s="735"/>
      <c r="H336" s="736"/>
      <c r="I336" s="727" t="s">
        <v>257</v>
      </c>
      <c r="J336" s="735" t="s">
        <v>228</v>
      </c>
      <c r="K336" s="735" t="s">
        <v>228</v>
      </c>
      <c r="L336" s="698">
        <v>6690208</v>
      </c>
      <c r="M336" s="728">
        <v>44902</v>
      </c>
      <c r="N336" s="699">
        <v>45301</v>
      </c>
      <c r="O336" s="699">
        <v>45840</v>
      </c>
      <c r="P336" s="729">
        <v>0</v>
      </c>
      <c r="Q336" s="698">
        <v>0</v>
      </c>
      <c r="R336" s="696">
        <v>14</v>
      </c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  <c r="AR336"/>
      <c r="AS336"/>
      <c r="AT336"/>
      <c r="AU336"/>
      <c r="AV336"/>
      <c r="AW336"/>
      <c r="AX336"/>
      <c r="AY336"/>
      <c r="AZ336"/>
      <c r="BA336"/>
      <c r="BB336"/>
      <c r="BC336"/>
      <c r="BD336"/>
      <c r="BE336"/>
      <c r="BF336"/>
      <c r="BG336"/>
      <c r="BH336"/>
      <c r="BI336"/>
      <c r="BJ336"/>
      <c r="BK336"/>
      <c r="BL336"/>
      <c r="BM336"/>
      <c r="BN336"/>
      <c r="BO336"/>
      <c r="BP336"/>
      <c r="BQ336"/>
      <c r="BR336"/>
      <c r="BS336"/>
      <c r="BT336"/>
      <c r="BU336"/>
      <c r="BV336"/>
      <c r="BW336"/>
      <c r="BX336"/>
      <c r="BY336"/>
      <c r="BZ336"/>
      <c r="CA336"/>
      <c r="CB336"/>
      <c r="CC336"/>
      <c r="CD336"/>
      <c r="CE336"/>
      <c r="CF336"/>
      <c r="CG336"/>
      <c r="CH336"/>
      <c r="CI336"/>
      <c r="CJ336"/>
      <c r="CK336"/>
      <c r="CL336"/>
      <c r="CM336"/>
      <c r="CN336"/>
      <c r="CO336"/>
      <c r="CP336"/>
      <c r="CQ336"/>
      <c r="CR336"/>
      <c r="CS336"/>
      <c r="CT336"/>
      <c r="CU336"/>
      <c r="CV336"/>
      <c r="CW336"/>
      <c r="CX336"/>
      <c r="CY336"/>
      <c r="CZ336"/>
      <c r="DA336"/>
      <c r="DB336"/>
      <c r="DC336"/>
      <c r="DD336"/>
      <c r="DE336"/>
      <c r="DF336"/>
      <c r="DG336"/>
      <c r="DH336"/>
      <c r="DI336"/>
      <c r="DJ336"/>
      <c r="DK336"/>
      <c r="DL336"/>
      <c r="DM336"/>
      <c r="DN336"/>
      <c r="DO336"/>
      <c r="DP336"/>
      <c r="DQ336"/>
      <c r="DR336"/>
    </row>
    <row r="337" spans="1:122" ht="12.75">
      <c r="A337" s="701" t="s">
        <v>258</v>
      </c>
      <c r="B337" s="693" t="s">
        <v>236</v>
      </c>
      <c r="C337" s="693" t="s">
        <v>259</v>
      </c>
      <c r="D337" s="693" t="s">
        <v>564</v>
      </c>
      <c r="E337" s="735"/>
      <c r="F337" s="735"/>
      <c r="G337" s="735" t="s">
        <v>306</v>
      </c>
      <c r="H337" s="736"/>
      <c r="I337" s="727" t="s">
        <v>260</v>
      </c>
      <c r="J337" s="735">
        <v>15</v>
      </c>
      <c r="K337" s="735">
        <v>6</v>
      </c>
      <c r="L337" s="698">
        <v>350931.98</v>
      </c>
      <c r="M337" s="728">
        <v>45197</v>
      </c>
      <c r="N337" s="699">
        <v>45292</v>
      </c>
      <c r="O337" s="699">
        <v>45656</v>
      </c>
      <c r="P337" s="729">
        <v>0.05</v>
      </c>
      <c r="Q337" s="698">
        <v>0</v>
      </c>
      <c r="R337" s="696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  <c r="AR337"/>
      <c r="AS337"/>
      <c r="AT337"/>
      <c r="AU337"/>
      <c r="AV337"/>
      <c r="AW337"/>
      <c r="AX337"/>
      <c r="AY337"/>
      <c r="AZ337"/>
      <c r="BA337"/>
      <c r="BB337"/>
      <c r="BC337"/>
      <c r="BD337"/>
      <c r="BE337"/>
      <c r="BF337"/>
      <c r="BG337"/>
      <c r="BH337"/>
      <c r="BI337"/>
      <c r="BJ337"/>
      <c r="BK337"/>
      <c r="BL337"/>
      <c r="BM337"/>
      <c r="BN337"/>
      <c r="BO337"/>
      <c r="BP337"/>
      <c r="BQ337"/>
      <c r="BR337"/>
      <c r="BS337"/>
      <c r="BT337"/>
      <c r="BU337"/>
      <c r="BV337"/>
      <c r="BW337"/>
      <c r="BX337"/>
      <c r="BY337"/>
      <c r="BZ337"/>
      <c r="CA337"/>
      <c r="CB337"/>
      <c r="CC337"/>
      <c r="CD337"/>
      <c r="CE337"/>
      <c r="CF337"/>
      <c r="CG337"/>
      <c r="CH337"/>
      <c r="CI337"/>
      <c r="CJ337"/>
      <c r="CK337"/>
      <c r="CL337"/>
      <c r="CM337"/>
      <c r="CN337"/>
      <c r="CO337"/>
      <c r="CP337"/>
      <c r="CQ337"/>
      <c r="CR337"/>
      <c r="CS337"/>
      <c r="CT337"/>
      <c r="CU337"/>
      <c r="CV337"/>
      <c r="CW337"/>
      <c r="CX337"/>
      <c r="CY337"/>
      <c r="CZ337"/>
      <c r="DA337"/>
      <c r="DB337"/>
      <c r="DC337"/>
      <c r="DD337"/>
      <c r="DE337"/>
      <c r="DF337"/>
      <c r="DG337"/>
      <c r="DH337"/>
      <c r="DI337"/>
      <c r="DJ337"/>
      <c r="DK337"/>
      <c r="DL337"/>
      <c r="DM337"/>
      <c r="DN337"/>
      <c r="DO337"/>
      <c r="DP337"/>
      <c r="DQ337"/>
      <c r="DR337"/>
    </row>
    <row r="338" spans="1:122" ht="13.5" thickBot="1">
      <c r="A338" s="796" t="s">
        <v>211</v>
      </c>
      <c r="B338" s="796"/>
      <c r="C338" s="796"/>
      <c r="D338" s="796"/>
      <c r="E338" s="796"/>
      <c r="F338" s="796"/>
      <c r="G338" s="796"/>
      <c r="H338" s="796"/>
      <c r="I338" s="796"/>
      <c r="J338" s="796"/>
      <c r="K338" s="796"/>
      <c r="L338" s="737">
        <f>SUM(L323:L337)</f>
        <v>13959479.33</v>
      </c>
      <c r="M338" s="708"/>
      <c r="N338" s="738"/>
      <c r="O338" s="708"/>
      <c r="P338" s="739"/>
      <c r="Q338" s="740"/>
      <c r="R338" s="741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  <c r="AR338"/>
      <c r="AS338"/>
      <c r="AT338"/>
      <c r="AU338"/>
      <c r="AV338"/>
      <c r="AW338"/>
      <c r="AX338"/>
      <c r="AY338"/>
      <c r="AZ338"/>
      <c r="BA338"/>
      <c r="BB338"/>
      <c r="BC338"/>
      <c r="BD338"/>
      <c r="BE338"/>
      <c r="BF338"/>
      <c r="BG338"/>
      <c r="BH338"/>
      <c r="BI338"/>
      <c r="BJ338"/>
      <c r="BK338"/>
      <c r="BL338"/>
      <c r="BM338"/>
      <c r="BN338"/>
      <c r="BO338"/>
      <c r="BP338"/>
      <c r="BQ338"/>
      <c r="BR338"/>
      <c r="BS338"/>
      <c r="BT338"/>
      <c r="BU338"/>
      <c r="BV338"/>
      <c r="BW338"/>
      <c r="BX338"/>
      <c r="BY338"/>
      <c r="BZ338"/>
      <c r="CA338"/>
      <c r="CB338"/>
      <c r="CC338"/>
      <c r="CD338"/>
      <c r="CE338"/>
      <c r="CF338"/>
      <c r="CG338"/>
      <c r="CH338"/>
      <c r="CI338"/>
      <c r="CJ338"/>
      <c r="CK338"/>
      <c r="CL338"/>
      <c r="CM338"/>
      <c r="CN338"/>
      <c r="CO338"/>
      <c r="CP338"/>
      <c r="CQ338"/>
      <c r="CR338"/>
      <c r="CS338"/>
      <c r="CT338"/>
      <c r="CU338"/>
      <c r="CV338"/>
      <c r="CW338"/>
      <c r="CX338"/>
      <c r="CY338"/>
      <c r="CZ338"/>
      <c r="DA338"/>
      <c r="DB338"/>
      <c r="DC338"/>
      <c r="DD338"/>
      <c r="DE338"/>
      <c r="DF338"/>
      <c r="DG338"/>
      <c r="DH338"/>
      <c r="DI338"/>
      <c r="DJ338"/>
      <c r="DK338"/>
      <c r="DL338"/>
      <c r="DM338"/>
      <c r="DN338"/>
      <c r="DO338"/>
      <c r="DP338"/>
      <c r="DQ338"/>
      <c r="DR338"/>
    </row>
    <row r="339" spans="1:122" ht="12.75">
      <c r="A339" s="742"/>
      <c r="B339" s="743"/>
      <c r="C339" s="743"/>
      <c r="D339" s="743"/>
      <c r="E339" s="743"/>
      <c r="F339" s="743"/>
      <c r="G339" s="743"/>
      <c r="H339" s="743"/>
      <c r="I339" s="744"/>
      <c r="J339" s="743"/>
      <c r="K339" s="743"/>
      <c r="L339" s="748"/>
      <c r="M339" s="749"/>
      <c r="N339" s="750"/>
      <c r="O339" s="751"/>
      <c r="P339" s="752"/>
      <c r="Q339" s="753"/>
      <c r="R339" s="753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  <c r="AR339"/>
      <c r="AS339"/>
      <c r="AT339"/>
      <c r="AU339"/>
      <c r="AV339"/>
      <c r="AW339"/>
      <c r="AX339"/>
      <c r="AY339"/>
      <c r="AZ339"/>
      <c r="BA339"/>
      <c r="BB339"/>
      <c r="BC339"/>
      <c r="BD339"/>
      <c r="BE339"/>
      <c r="BF339"/>
      <c r="BG339"/>
      <c r="BH339"/>
      <c r="BI339"/>
      <c r="BJ339"/>
      <c r="BK339"/>
      <c r="BL339"/>
      <c r="BM339"/>
      <c r="BN339"/>
      <c r="BO339"/>
      <c r="BP339"/>
      <c r="BQ339"/>
      <c r="BR339"/>
      <c r="BS339"/>
      <c r="BT339"/>
      <c r="BU339"/>
      <c r="BV339"/>
      <c r="BW339"/>
      <c r="BX339"/>
      <c r="BY339"/>
      <c r="BZ339"/>
      <c r="CA339"/>
      <c r="CB339"/>
      <c r="CC339"/>
      <c r="CD339"/>
      <c r="CE339"/>
      <c r="CF339"/>
      <c r="CG339"/>
      <c r="CH339"/>
      <c r="CI339"/>
      <c r="CJ339"/>
      <c r="CK339"/>
      <c r="CL339"/>
      <c r="CM339"/>
      <c r="CN339"/>
      <c r="CO339"/>
      <c r="CP339"/>
      <c r="CQ339"/>
      <c r="CR339"/>
      <c r="CS339"/>
      <c r="CT339"/>
      <c r="CU339"/>
      <c r="CV339"/>
      <c r="CW339"/>
      <c r="CX339"/>
      <c r="CY339"/>
      <c r="CZ339"/>
      <c r="DA339"/>
      <c r="DB339"/>
      <c r="DC339"/>
      <c r="DD339"/>
      <c r="DE339"/>
      <c r="DF339"/>
      <c r="DG339"/>
      <c r="DH339"/>
      <c r="DI339"/>
      <c r="DJ339"/>
      <c r="DK339"/>
      <c r="DL339"/>
      <c r="DM339"/>
      <c r="DN339"/>
      <c r="DO339"/>
      <c r="DP339"/>
      <c r="DQ339"/>
      <c r="DR339"/>
    </row>
    <row r="340" spans="1:122" ht="15.75">
      <c r="A340" s="754" t="s">
        <v>319</v>
      </c>
      <c r="B340" s="755"/>
      <c r="C340" s="755"/>
      <c r="D340" s="755"/>
      <c r="E340" s="754"/>
      <c r="F340" s="754"/>
      <c r="G340" s="754"/>
      <c r="H340" s="754"/>
      <c r="I340" s="756"/>
      <c r="J340" s="757"/>
      <c r="K340" s="757"/>
      <c r="L340" s="758"/>
      <c r="M340" s="759"/>
      <c r="N340" s="760"/>
      <c r="O340" s="761"/>
      <c r="P340" s="762"/>
      <c r="Q340" s="753"/>
      <c r="R340" s="753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  <c r="AR340"/>
      <c r="AS340"/>
      <c r="AT340"/>
      <c r="AU340"/>
      <c r="AV340"/>
      <c r="AW340"/>
      <c r="AX340"/>
      <c r="AY340"/>
      <c r="AZ340"/>
      <c r="BA340"/>
      <c r="BB340"/>
      <c r="BC340"/>
      <c r="BD340"/>
      <c r="BE340"/>
      <c r="BF340"/>
      <c r="BG340"/>
      <c r="BH340"/>
      <c r="BI340"/>
      <c r="BJ340"/>
      <c r="BK340"/>
      <c r="BL340"/>
      <c r="BM340"/>
      <c r="BN340"/>
      <c r="BO340"/>
      <c r="BP340"/>
      <c r="BQ340"/>
      <c r="BR340"/>
      <c r="BS340"/>
      <c r="BT340"/>
      <c r="BU340"/>
      <c r="BV340"/>
      <c r="BW340"/>
      <c r="BX340"/>
      <c r="BY340"/>
      <c r="BZ340"/>
      <c r="CA340"/>
      <c r="CB340"/>
      <c r="CC340"/>
      <c r="CD340"/>
      <c r="CE340"/>
      <c r="CF340"/>
      <c r="CG340"/>
      <c r="CH340"/>
      <c r="CI340"/>
      <c r="CJ340"/>
      <c r="CK340"/>
      <c r="CL340"/>
      <c r="CM340"/>
      <c r="CN340"/>
      <c r="CO340"/>
      <c r="CP340"/>
      <c r="CQ340"/>
      <c r="CR340"/>
      <c r="CS340"/>
      <c r="CT340"/>
      <c r="CU340"/>
      <c r="CV340"/>
      <c r="CW340"/>
      <c r="CX340"/>
      <c r="CY340"/>
      <c r="CZ340"/>
      <c r="DA340"/>
      <c r="DB340"/>
      <c r="DC340"/>
      <c r="DD340"/>
      <c r="DE340"/>
      <c r="DF340"/>
      <c r="DG340"/>
      <c r="DH340"/>
      <c r="DI340"/>
      <c r="DJ340"/>
      <c r="DK340"/>
      <c r="DL340"/>
      <c r="DM340"/>
      <c r="DN340"/>
      <c r="DO340"/>
      <c r="DP340"/>
      <c r="DQ340"/>
      <c r="DR340"/>
    </row>
    <row r="341" spans="1:122" ht="15.75">
      <c r="A341" s="763"/>
      <c r="B341" s="764"/>
      <c r="C341" s="764"/>
      <c r="D341" s="764"/>
      <c r="E341" s="763"/>
      <c r="F341" s="763"/>
      <c r="G341" s="763"/>
      <c r="H341" s="763"/>
      <c r="I341" s="756"/>
      <c r="J341" s="757"/>
      <c r="K341" s="757"/>
      <c r="L341" s="765"/>
      <c r="M341" s="759"/>
      <c r="N341" s="760"/>
      <c r="O341" s="761"/>
      <c r="P341" s="762"/>
      <c r="Q341" s="766"/>
      <c r="R341" s="766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  <c r="AR341"/>
      <c r="AS341"/>
      <c r="AT341"/>
      <c r="AU341"/>
      <c r="AV341"/>
      <c r="AW341"/>
      <c r="AX341"/>
      <c r="AY341"/>
      <c r="AZ341"/>
      <c r="BA341"/>
      <c r="BB341"/>
      <c r="BC341"/>
      <c r="BD341"/>
      <c r="BE341"/>
      <c r="BF341"/>
      <c r="BG341"/>
      <c r="BH341"/>
      <c r="BI341"/>
      <c r="BJ341"/>
      <c r="BK341"/>
      <c r="BL341"/>
      <c r="BM341"/>
      <c r="BN341"/>
      <c r="BO341"/>
      <c r="BP341"/>
      <c r="BQ341"/>
      <c r="BR341"/>
      <c r="BS341"/>
      <c r="BT341"/>
      <c r="BU341"/>
      <c r="BV341"/>
      <c r="BW341"/>
      <c r="BX341"/>
      <c r="BY341"/>
      <c r="BZ341"/>
      <c r="CA341"/>
      <c r="CB341"/>
      <c r="CC341"/>
      <c r="CD341"/>
      <c r="CE341"/>
      <c r="CF341"/>
      <c r="CG341"/>
      <c r="CH341"/>
      <c r="CI341"/>
      <c r="CJ341"/>
      <c r="CK341"/>
      <c r="CL341"/>
      <c r="CM341"/>
      <c r="CN341"/>
      <c r="CO341"/>
      <c r="CP341"/>
      <c r="CQ341"/>
      <c r="CR341"/>
      <c r="CS341"/>
      <c r="CT341"/>
      <c r="CU341"/>
      <c r="CV341"/>
      <c r="CW341"/>
      <c r="CX341"/>
      <c r="CY341"/>
      <c r="CZ341"/>
      <c r="DA341"/>
      <c r="DB341"/>
      <c r="DC341"/>
      <c r="DD341"/>
      <c r="DE341"/>
      <c r="DF341"/>
      <c r="DG341"/>
      <c r="DH341"/>
      <c r="DI341"/>
      <c r="DJ341"/>
      <c r="DK341"/>
      <c r="DL341"/>
      <c r="DM341"/>
      <c r="DN341"/>
      <c r="DO341"/>
      <c r="DP341"/>
      <c r="DQ341"/>
      <c r="DR341"/>
    </row>
    <row r="342" spans="1:122" ht="12.75">
      <c r="A342" s="767" t="s">
        <v>261</v>
      </c>
      <c r="B342" s="764"/>
      <c r="C342" s="764"/>
      <c r="D342" s="764"/>
      <c r="E342" s="764"/>
      <c r="F342" s="764"/>
      <c r="G342" s="764"/>
      <c r="H342" s="764"/>
      <c r="I342" s="767"/>
      <c r="J342" s="764"/>
      <c r="K342" s="764"/>
      <c r="L342" s="768"/>
      <c r="M342" s="762"/>
      <c r="N342" s="760"/>
      <c r="O342" s="761"/>
      <c r="P342" s="762"/>
      <c r="Q342" s="753"/>
      <c r="R342" s="76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  <c r="AR342"/>
      <c r="AS342"/>
      <c r="AT342"/>
      <c r="AU342"/>
      <c r="AV342"/>
      <c r="AW342"/>
      <c r="AX342"/>
      <c r="AY342"/>
      <c r="AZ342"/>
      <c r="BA342"/>
      <c r="BB342"/>
      <c r="BC342"/>
      <c r="BD342"/>
      <c r="BE342"/>
      <c r="BF342"/>
      <c r="BG342"/>
      <c r="BH342"/>
      <c r="BI342"/>
      <c r="BJ342"/>
      <c r="BK342"/>
      <c r="BL342"/>
      <c r="BM342"/>
      <c r="BN342"/>
      <c r="BO342"/>
      <c r="BP342"/>
      <c r="BQ342"/>
      <c r="BR342"/>
      <c r="BS342"/>
      <c r="BT342"/>
      <c r="BU342"/>
      <c r="BV342"/>
      <c r="BW342"/>
      <c r="BX342"/>
      <c r="BY342"/>
      <c r="BZ342"/>
      <c r="CA342"/>
      <c r="CB342"/>
      <c r="CC342"/>
      <c r="CD342"/>
      <c r="CE342"/>
      <c r="CF342"/>
      <c r="CG342"/>
      <c r="CH342"/>
      <c r="CI342"/>
      <c r="CJ342"/>
      <c r="CK342"/>
      <c r="CL342"/>
      <c r="CM342"/>
      <c r="CN342"/>
      <c r="CO342"/>
      <c r="CP342"/>
      <c r="CQ342"/>
      <c r="CR342"/>
      <c r="CS342"/>
      <c r="CT342"/>
      <c r="CU342"/>
      <c r="CV342"/>
      <c r="CW342"/>
      <c r="CX342"/>
      <c r="CY342"/>
      <c r="CZ342"/>
      <c r="DA342"/>
      <c r="DB342"/>
      <c r="DC342"/>
      <c r="DD342"/>
      <c r="DE342"/>
      <c r="DF342"/>
      <c r="DG342"/>
      <c r="DH342"/>
      <c r="DI342"/>
      <c r="DJ342"/>
      <c r="DK342"/>
      <c r="DL342"/>
      <c r="DM342"/>
      <c r="DN342"/>
      <c r="DO342"/>
      <c r="DP342"/>
      <c r="DQ342"/>
      <c r="DR342"/>
    </row>
    <row r="343" spans="1:122" ht="12.75">
      <c r="A343" s="767" t="s">
        <v>308</v>
      </c>
      <c r="B343" s="764"/>
      <c r="C343" s="764"/>
      <c r="D343" s="764"/>
      <c r="E343" s="764"/>
      <c r="F343" s="764"/>
      <c r="G343" s="764"/>
      <c r="H343" s="764"/>
      <c r="I343" s="767"/>
      <c r="J343" s="764"/>
      <c r="K343" s="764"/>
      <c r="L343" s="768"/>
      <c r="M343" s="762"/>
      <c r="N343" s="760"/>
      <c r="O343" s="761"/>
      <c r="P343" s="762"/>
      <c r="Q343" s="753"/>
      <c r="R343" s="762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  <c r="AR343"/>
      <c r="AS343"/>
      <c r="AT343"/>
      <c r="AU343"/>
      <c r="AV343"/>
      <c r="AW343"/>
      <c r="AX343"/>
      <c r="AY343"/>
      <c r="AZ343"/>
      <c r="BA343"/>
      <c r="BB343"/>
      <c r="BC343"/>
      <c r="BD343"/>
      <c r="BE343"/>
      <c r="BF343"/>
      <c r="BG343"/>
      <c r="BH343"/>
      <c r="BI343"/>
      <c r="BJ343"/>
      <c r="BK343"/>
      <c r="BL343"/>
      <c r="BM343"/>
      <c r="BN343"/>
      <c r="BO343"/>
      <c r="BP343"/>
      <c r="BQ343"/>
      <c r="BR343"/>
      <c r="BS343"/>
      <c r="BT343"/>
      <c r="BU343"/>
      <c r="BV343"/>
      <c r="BW343"/>
      <c r="BX343"/>
      <c r="BY343"/>
      <c r="BZ343"/>
      <c r="CA343"/>
      <c r="CB343"/>
      <c r="CC343"/>
      <c r="CD343"/>
      <c r="CE343"/>
      <c r="CF343"/>
      <c r="CG343"/>
      <c r="CH343"/>
      <c r="CI343"/>
      <c r="CJ343"/>
      <c r="CK343"/>
      <c r="CL343"/>
      <c r="CM343"/>
      <c r="CN343"/>
      <c r="CO343"/>
      <c r="CP343"/>
      <c r="CQ343"/>
      <c r="CR343"/>
      <c r="CS343"/>
      <c r="CT343"/>
      <c r="CU343"/>
      <c r="CV343"/>
      <c r="CW343"/>
      <c r="CX343"/>
      <c r="CY343"/>
      <c r="CZ343"/>
      <c r="DA343"/>
      <c r="DB343"/>
      <c r="DC343"/>
      <c r="DD343"/>
      <c r="DE343"/>
      <c r="DF343"/>
      <c r="DG343"/>
      <c r="DH343"/>
      <c r="DI343"/>
      <c r="DJ343"/>
      <c r="DK343"/>
      <c r="DL343"/>
      <c r="DM343"/>
      <c r="DN343"/>
      <c r="DO343"/>
      <c r="DP343"/>
      <c r="DQ343"/>
      <c r="DR343"/>
    </row>
    <row r="344" spans="1:122" ht="12.75">
      <c r="A344" s="767" t="s">
        <v>309</v>
      </c>
      <c r="B344" s="764"/>
      <c r="C344" s="764"/>
      <c r="D344" s="764"/>
      <c r="E344" s="764"/>
      <c r="F344" s="764"/>
      <c r="G344" s="764"/>
      <c r="H344" s="764"/>
      <c r="I344" s="767"/>
      <c r="J344" s="764"/>
      <c r="K344" s="764"/>
      <c r="L344" s="769"/>
      <c r="M344" s="770"/>
      <c r="N344" s="760"/>
      <c r="O344" s="761"/>
      <c r="P344" s="762"/>
      <c r="Q344" s="770"/>
      <c r="R344" s="770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  <c r="AR344"/>
      <c r="AS344"/>
      <c r="AT344"/>
      <c r="AU344"/>
      <c r="AV344"/>
      <c r="AW344"/>
      <c r="AX344"/>
      <c r="AY344"/>
      <c r="AZ344"/>
      <c r="BA344"/>
      <c r="BB344"/>
      <c r="BC344"/>
      <c r="BD344"/>
      <c r="BE344"/>
      <c r="BF344"/>
      <c r="BG344"/>
      <c r="BH344"/>
      <c r="BI344"/>
      <c r="BJ344"/>
      <c r="BK344"/>
      <c r="BL344"/>
      <c r="BM344"/>
      <c r="BN344"/>
      <c r="BO344"/>
      <c r="BP344"/>
      <c r="BQ344"/>
      <c r="BR344"/>
      <c r="BS344"/>
      <c r="BT344"/>
      <c r="BU344"/>
      <c r="BV344"/>
      <c r="BW344"/>
      <c r="BX344"/>
      <c r="BY344"/>
      <c r="BZ344"/>
      <c r="CA344"/>
      <c r="CB344"/>
      <c r="CC344"/>
      <c r="CD344"/>
      <c r="CE344"/>
      <c r="CF344"/>
      <c r="CG344"/>
      <c r="CH344"/>
      <c r="CI344"/>
      <c r="CJ344"/>
      <c r="CK344"/>
      <c r="CL344"/>
      <c r="CM344"/>
      <c r="CN344"/>
      <c r="CO344"/>
      <c r="CP344"/>
      <c r="CQ344"/>
      <c r="CR344"/>
      <c r="CS344"/>
      <c r="CT344"/>
      <c r="CU344"/>
      <c r="CV344"/>
      <c r="CW344"/>
      <c r="CX344"/>
      <c r="CY344"/>
      <c r="CZ344"/>
      <c r="DA344"/>
      <c r="DB344"/>
      <c r="DC344"/>
      <c r="DD344"/>
      <c r="DE344"/>
      <c r="DF344"/>
      <c r="DG344"/>
      <c r="DH344"/>
      <c r="DI344"/>
      <c r="DJ344"/>
      <c r="DK344"/>
      <c r="DL344"/>
      <c r="DM344"/>
      <c r="DN344"/>
      <c r="DO344"/>
      <c r="DP344"/>
      <c r="DQ344"/>
      <c r="DR344"/>
    </row>
    <row r="345" spans="1:122" ht="12.75">
      <c r="A345" s="767" t="s">
        <v>262</v>
      </c>
      <c r="B345" s="764"/>
      <c r="C345" s="764"/>
      <c r="D345" s="764"/>
      <c r="E345" s="764"/>
      <c r="F345" s="764"/>
      <c r="G345" s="764"/>
      <c r="H345" s="764"/>
      <c r="I345" s="767"/>
      <c r="J345" s="764"/>
      <c r="K345" s="764"/>
      <c r="L345" s="769"/>
      <c r="M345" s="770"/>
      <c r="N345" s="760"/>
      <c r="O345" s="761"/>
      <c r="P345" s="762"/>
      <c r="Q345" s="770"/>
      <c r="R345" s="770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  <c r="AR345"/>
      <c r="AS345"/>
      <c r="AT345"/>
      <c r="AU345"/>
      <c r="AV345"/>
      <c r="AW345"/>
      <c r="AX345"/>
      <c r="AY345"/>
      <c r="AZ345"/>
      <c r="BA345"/>
      <c r="BB345"/>
      <c r="BC345"/>
      <c r="BD345"/>
      <c r="BE345"/>
      <c r="BF345"/>
      <c r="BG345"/>
      <c r="BH345"/>
      <c r="BI345"/>
      <c r="BJ345"/>
      <c r="BK345"/>
      <c r="BL345"/>
      <c r="BM345"/>
      <c r="BN345"/>
      <c r="BO345"/>
      <c r="BP345"/>
      <c r="BQ345"/>
      <c r="BR345"/>
      <c r="BS345"/>
      <c r="BT345"/>
      <c r="BU345"/>
      <c r="BV345"/>
      <c r="BW345"/>
      <c r="BX345"/>
      <c r="BY345"/>
      <c r="BZ345"/>
      <c r="CA345"/>
      <c r="CB345"/>
      <c r="CC345"/>
      <c r="CD345"/>
      <c r="CE345"/>
      <c r="CF345"/>
      <c r="CG345"/>
      <c r="CH345"/>
      <c r="CI345"/>
      <c r="CJ345"/>
      <c r="CK345"/>
      <c r="CL345"/>
      <c r="CM345"/>
      <c r="CN345"/>
      <c r="CO345"/>
      <c r="CP345"/>
      <c r="CQ345"/>
      <c r="CR345"/>
      <c r="CS345"/>
      <c r="CT345"/>
      <c r="CU345"/>
      <c r="CV345"/>
      <c r="CW345"/>
      <c r="CX345"/>
      <c r="CY345"/>
      <c r="CZ345"/>
      <c r="DA345"/>
      <c r="DB345"/>
      <c r="DC345"/>
      <c r="DD345"/>
      <c r="DE345"/>
      <c r="DF345"/>
      <c r="DG345"/>
      <c r="DH345"/>
      <c r="DI345"/>
      <c r="DJ345"/>
      <c r="DK345"/>
      <c r="DL345"/>
      <c r="DM345"/>
      <c r="DN345"/>
      <c r="DO345"/>
      <c r="DP345"/>
      <c r="DQ345"/>
      <c r="DR345"/>
    </row>
    <row r="346" spans="1:122" ht="12.75">
      <c r="A346" s="767" t="s">
        <v>311</v>
      </c>
      <c r="B346" s="764"/>
      <c r="C346" s="764"/>
      <c r="D346" s="764"/>
      <c r="E346" s="764"/>
      <c r="F346" s="764"/>
      <c r="G346" s="764"/>
      <c r="H346" s="764"/>
      <c r="I346" s="767"/>
      <c r="J346" s="764"/>
      <c r="K346" s="764"/>
      <c r="L346" s="764"/>
      <c r="M346" s="770"/>
      <c r="N346" s="760"/>
      <c r="O346" s="761"/>
      <c r="P346" s="770"/>
      <c r="Q346" s="770"/>
      <c r="R346" s="770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  <c r="AR346"/>
      <c r="AS346"/>
      <c r="AT346"/>
      <c r="AU346"/>
      <c r="AV346"/>
      <c r="AW346"/>
      <c r="AX346"/>
      <c r="AY346"/>
      <c r="AZ346"/>
      <c r="BA346"/>
      <c r="BB346"/>
      <c r="BC346"/>
      <c r="BD346"/>
      <c r="BE346"/>
      <c r="BF346"/>
      <c r="BG346"/>
      <c r="BH346"/>
      <c r="BI346"/>
      <c r="BJ346"/>
      <c r="BK346"/>
      <c r="BL346"/>
      <c r="BM346"/>
      <c r="BN346"/>
      <c r="BO346"/>
      <c r="BP346"/>
      <c r="BQ346"/>
      <c r="BR346"/>
      <c r="BS346"/>
      <c r="BT346"/>
      <c r="BU346"/>
      <c r="BV346"/>
      <c r="BW346"/>
      <c r="BX346"/>
      <c r="BY346"/>
      <c r="BZ346"/>
      <c r="CA346"/>
      <c r="CB346"/>
      <c r="CC346"/>
      <c r="CD346"/>
      <c r="CE346"/>
      <c r="CF346"/>
      <c r="CG346"/>
      <c r="CH346"/>
      <c r="CI346"/>
      <c r="CJ346"/>
      <c r="CK346"/>
      <c r="CL346"/>
      <c r="CM346"/>
      <c r="CN346"/>
      <c r="CO346"/>
      <c r="CP346"/>
      <c r="CQ346"/>
      <c r="CR346"/>
      <c r="CS346"/>
      <c r="CT346"/>
      <c r="CU346"/>
      <c r="CV346"/>
      <c r="CW346"/>
      <c r="CX346"/>
      <c r="CY346"/>
      <c r="CZ346"/>
      <c r="DA346"/>
      <c r="DB346"/>
      <c r="DC346"/>
      <c r="DD346"/>
      <c r="DE346"/>
      <c r="DF346"/>
      <c r="DG346"/>
      <c r="DH346"/>
      <c r="DI346"/>
      <c r="DJ346"/>
      <c r="DK346"/>
      <c r="DL346"/>
      <c r="DM346"/>
      <c r="DN346"/>
      <c r="DO346"/>
      <c r="DP346"/>
      <c r="DQ346"/>
      <c r="DR346"/>
    </row>
    <row r="347" spans="1:122" ht="12.75">
      <c r="A347" s="767" t="s">
        <v>312</v>
      </c>
      <c r="B347" s="764"/>
      <c r="C347" s="764"/>
      <c r="D347" s="764"/>
      <c r="E347" s="764"/>
      <c r="F347" s="764"/>
      <c r="G347" s="764"/>
      <c r="H347" s="764"/>
      <c r="I347" s="767"/>
      <c r="J347" s="764"/>
      <c r="K347" s="764"/>
      <c r="L347" s="764"/>
      <c r="M347" s="770"/>
      <c r="N347" s="760"/>
      <c r="O347" s="761"/>
      <c r="P347" s="770"/>
      <c r="Q347" s="770"/>
      <c r="R347" s="770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  <c r="AR347"/>
      <c r="AS347"/>
      <c r="AT347"/>
      <c r="AU347"/>
      <c r="AV347"/>
      <c r="AW347"/>
      <c r="AX347"/>
      <c r="AY347"/>
      <c r="AZ347"/>
      <c r="BA347"/>
      <c r="BB347"/>
      <c r="BC347"/>
      <c r="BD347"/>
      <c r="BE347"/>
      <c r="BF347"/>
      <c r="BG347"/>
      <c r="BH347"/>
      <c r="BI347"/>
      <c r="BJ347"/>
      <c r="BK347"/>
      <c r="BL347"/>
      <c r="BM347"/>
      <c r="BN347"/>
      <c r="BO347"/>
      <c r="BP347"/>
      <c r="BQ347"/>
      <c r="BR347"/>
      <c r="BS347"/>
      <c r="BT347"/>
      <c r="BU347"/>
      <c r="BV347"/>
      <c r="BW347"/>
      <c r="BX347"/>
      <c r="BY347"/>
      <c r="BZ347"/>
      <c r="CA347"/>
      <c r="CB347"/>
      <c r="CC347"/>
      <c r="CD347"/>
      <c r="CE347"/>
      <c r="CF347"/>
      <c r="CG347"/>
      <c r="CH347"/>
      <c r="CI347"/>
      <c r="CJ347"/>
      <c r="CK347"/>
      <c r="CL347"/>
      <c r="CM347"/>
      <c r="CN347"/>
      <c r="CO347"/>
      <c r="CP347"/>
      <c r="CQ347"/>
      <c r="CR347"/>
      <c r="CS347"/>
      <c r="CT347"/>
      <c r="CU347"/>
      <c r="CV347"/>
      <c r="CW347"/>
      <c r="CX347"/>
      <c r="CY347"/>
      <c r="CZ347"/>
      <c r="DA347"/>
      <c r="DB347"/>
      <c r="DC347"/>
      <c r="DD347"/>
      <c r="DE347"/>
      <c r="DF347"/>
      <c r="DG347"/>
      <c r="DH347"/>
      <c r="DI347"/>
      <c r="DJ347"/>
      <c r="DK347"/>
      <c r="DL347"/>
      <c r="DM347"/>
      <c r="DN347"/>
      <c r="DO347"/>
      <c r="DP347"/>
      <c r="DQ347"/>
      <c r="DR347"/>
    </row>
    <row r="348" spans="1:122" ht="12.75">
      <c r="A348" s="767" t="s">
        <v>313</v>
      </c>
      <c r="B348" s="764"/>
      <c r="C348" s="764"/>
      <c r="D348" s="764"/>
      <c r="E348" s="764"/>
      <c r="F348" s="764"/>
      <c r="G348" s="764"/>
      <c r="H348" s="764"/>
      <c r="I348" s="767"/>
      <c r="J348" s="764"/>
      <c r="K348" s="764"/>
      <c r="L348" s="764"/>
      <c r="M348" s="770"/>
      <c r="N348" s="760"/>
      <c r="O348" s="761"/>
      <c r="P348" s="770"/>
      <c r="Q348" s="770"/>
      <c r="R348" s="770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  <c r="AR348"/>
      <c r="AS348"/>
      <c r="AT348"/>
      <c r="AU348"/>
      <c r="AV348"/>
      <c r="AW348"/>
      <c r="AX348"/>
      <c r="AY348"/>
      <c r="AZ348"/>
      <c r="BA348"/>
      <c r="BB348"/>
      <c r="BC348"/>
      <c r="BD348"/>
      <c r="BE348"/>
      <c r="BF348"/>
      <c r="BG348"/>
      <c r="BH348"/>
      <c r="BI348"/>
      <c r="BJ348"/>
      <c r="BK348"/>
      <c r="BL348"/>
      <c r="BM348"/>
      <c r="BN348"/>
      <c r="BO348"/>
      <c r="BP348"/>
      <c r="BQ348"/>
      <c r="BR348"/>
      <c r="BS348"/>
      <c r="BT348"/>
      <c r="BU348"/>
      <c r="BV348"/>
      <c r="BW348"/>
      <c r="BX348"/>
      <c r="BY348"/>
      <c r="BZ348"/>
      <c r="CA348"/>
      <c r="CB348"/>
      <c r="CC348"/>
      <c r="CD348"/>
      <c r="CE348"/>
      <c r="CF348"/>
      <c r="CG348"/>
      <c r="CH348"/>
      <c r="CI348"/>
      <c r="CJ348"/>
      <c r="CK348"/>
      <c r="CL348"/>
      <c r="CM348"/>
      <c r="CN348"/>
      <c r="CO348"/>
      <c r="CP348"/>
      <c r="CQ348"/>
      <c r="CR348"/>
      <c r="CS348"/>
      <c r="CT348"/>
      <c r="CU348"/>
      <c r="CV348"/>
      <c r="CW348"/>
      <c r="CX348"/>
      <c r="CY348"/>
      <c r="CZ348"/>
      <c r="DA348"/>
      <c r="DB348"/>
      <c r="DC348"/>
      <c r="DD348"/>
      <c r="DE348"/>
      <c r="DF348"/>
      <c r="DG348"/>
      <c r="DH348"/>
      <c r="DI348"/>
      <c r="DJ348"/>
      <c r="DK348"/>
      <c r="DL348"/>
      <c r="DM348"/>
      <c r="DN348"/>
      <c r="DO348"/>
      <c r="DP348"/>
      <c r="DQ348"/>
      <c r="DR348"/>
    </row>
    <row r="349" spans="1:122" ht="12.75">
      <c r="A349" s="767" t="s">
        <v>314</v>
      </c>
      <c r="B349" s="764"/>
      <c r="C349" s="764"/>
      <c r="D349" s="764"/>
      <c r="E349" s="764"/>
      <c r="F349" s="764"/>
      <c r="G349" s="764"/>
      <c r="H349" s="764"/>
      <c r="I349" s="767"/>
      <c r="J349" s="764"/>
      <c r="K349" s="764"/>
      <c r="L349" s="764"/>
      <c r="M349" s="770"/>
      <c r="N349" s="760"/>
      <c r="O349" s="761"/>
      <c r="P349" s="770"/>
      <c r="Q349" s="770"/>
      <c r="R349" s="770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  <c r="AR349"/>
      <c r="AS349"/>
      <c r="AT349"/>
      <c r="AU349"/>
      <c r="AV349"/>
      <c r="AW349"/>
      <c r="AX349"/>
      <c r="AY349"/>
      <c r="AZ349"/>
      <c r="BA349"/>
      <c r="BB349"/>
      <c r="BC349"/>
      <c r="BD349"/>
      <c r="BE349"/>
      <c r="BF349"/>
      <c r="BG349"/>
      <c r="BH349"/>
      <c r="BI349"/>
      <c r="BJ349"/>
      <c r="BK349"/>
      <c r="BL349"/>
      <c r="BM349"/>
      <c r="BN349"/>
      <c r="BO349"/>
      <c r="BP349"/>
      <c r="BQ349"/>
      <c r="BR349"/>
      <c r="BS349"/>
      <c r="BT349"/>
      <c r="BU349"/>
      <c r="BV349"/>
      <c r="BW349"/>
      <c r="BX349"/>
      <c r="BY349"/>
      <c r="BZ349"/>
      <c r="CA349"/>
      <c r="CB349"/>
      <c r="CC349"/>
      <c r="CD349"/>
      <c r="CE349"/>
      <c r="CF349"/>
      <c r="CG349"/>
      <c r="CH349"/>
      <c r="CI349"/>
      <c r="CJ349"/>
      <c r="CK349"/>
      <c r="CL349"/>
      <c r="CM349"/>
      <c r="CN349"/>
      <c r="CO349"/>
      <c r="CP349"/>
      <c r="CQ349"/>
      <c r="CR349"/>
      <c r="CS349"/>
      <c r="CT349"/>
      <c r="CU349"/>
      <c r="CV349"/>
      <c r="CW349"/>
      <c r="CX349"/>
      <c r="CY349"/>
      <c r="CZ349"/>
      <c r="DA349"/>
      <c r="DB349"/>
      <c r="DC349"/>
      <c r="DD349"/>
      <c r="DE349"/>
      <c r="DF349"/>
      <c r="DG349"/>
      <c r="DH349"/>
      <c r="DI349"/>
      <c r="DJ349"/>
      <c r="DK349"/>
      <c r="DL349"/>
      <c r="DM349"/>
      <c r="DN349"/>
      <c r="DO349"/>
      <c r="DP349"/>
      <c r="DQ349"/>
      <c r="DR349"/>
    </row>
    <row r="350" spans="1:122" ht="12.75">
      <c r="A350" s="771" t="s">
        <v>315</v>
      </c>
      <c r="B350" s="772"/>
      <c r="C350" s="772"/>
      <c r="D350" s="772"/>
      <c r="E350" s="772"/>
      <c r="F350" s="772"/>
      <c r="G350" s="772"/>
      <c r="H350" s="772"/>
      <c r="I350" s="767"/>
      <c r="J350" s="764"/>
      <c r="K350" s="764"/>
      <c r="L350" s="764"/>
      <c r="M350" s="770"/>
      <c r="N350" s="760"/>
      <c r="O350" s="761"/>
      <c r="P350" s="770"/>
      <c r="Q350" s="770"/>
      <c r="R350" s="77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  <c r="AR350"/>
      <c r="AS350"/>
      <c r="AT350"/>
      <c r="AU350"/>
      <c r="AV350"/>
      <c r="AW350"/>
      <c r="AX350"/>
      <c r="AY350"/>
      <c r="AZ350"/>
      <c r="BA350"/>
      <c r="BB350"/>
      <c r="BC350"/>
      <c r="BD350"/>
      <c r="BE350"/>
      <c r="BF350"/>
      <c r="BG350"/>
      <c r="BH350"/>
      <c r="BI350"/>
      <c r="BJ350"/>
      <c r="BK350"/>
      <c r="BL350"/>
      <c r="BM350"/>
      <c r="BN350"/>
      <c r="BO350"/>
      <c r="BP350"/>
      <c r="BQ350"/>
      <c r="BR350"/>
      <c r="BS350"/>
      <c r="BT350"/>
      <c r="BU350"/>
      <c r="BV350"/>
      <c r="BW350"/>
      <c r="BX350"/>
      <c r="BY350"/>
      <c r="BZ350"/>
      <c r="CA350"/>
      <c r="CB350"/>
      <c r="CC350"/>
      <c r="CD350"/>
      <c r="CE350"/>
      <c r="CF350"/>
      <c r="CG350"/>
      <c r="CH350"/>
      <c r="CI350"/>
      <c r="CJ350"/>
      <c r="CK350"/>
      <c r="CL350"/>
      <c r="CM350"/>
      <c r="CN350"/>
      <c r="CO350"/>
      <c r="CP350"/>
      <c r="CQ350"/>
      <c r="CR350"/>
      <c r="CS350"/>
      <c r="CT350"/>
      <c r="CU350"/>
      <c r="CV350"/>
      <c r="CW350"/>
      <c r="CX350"/>
      <c r="CY350"/>
      <c r="CZ350"/>
      <c r="DA350"/>
      <c r="DB350"/>
      <c r="DC350"/>
      <c r="DD350"/>
      <c r="DE350"/>
      <c r="DF350"/>
      <c r="DG350"/>
      <c r="DH350"/>
      <c r="DI350"/>
      <c r="DJ350"/>
      <c r="DK350"/>
      <c r="DL350"/>
      <c r="DM350"/>
      <c r="DN350"/>
      <c r="DO350"/>
      <c r="DP350"/>
      <c r="DQ350"/>
      <c r="DR350"/>
    </row>
    <row r="351" spans="1:122" ht="12.75">
      <c r="A351" s="771" t="s">
        <v>316</v>
      </c>
      <c r="B351" s="772"/>
      <c r="C351" s="772"/>
      <c r="D351" s="772"/>
      <c r="E351" s="772"/>
      <c r="F351" s="772"/>
      <c r="G351" s="772"/>
      <c r="H351" s="772"/>
      <c r="I351" s="773"/>
      <c r="J351" s="772"/>
      <c r="K351" s="772"/>
      <c r="L351" s="772"/>
      <c r="M351" s="774"/>
      <c r="N351" s="760"/>
      <c r="O351" s="775"/>
      <c r="P351" s="770"/>
      <c r="Q351" s="774"/>
      <c r="R351" s="770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  <c r="AR351"/>
      <c r="AS351"/>
      <c r="AT351"/>
      <c r="AU351"/>
      <c r="AV351"/>
      <c r="AW351"/>
      <c r="AX351"/>
      <c r="AY351"/>
      <c r="AZ351"/>
      <c r="BA351"/>
      <c r="BB351"/>
      <c r="BC351"/>
      <c r="BD351"/>
      <c r="BE351"/>
      <c r="BF351"/>
      <c r="BG351"/>
      <c r="BH351"/>
      <c r="BI351"/>
      <c r="BJ351"/>
      <c r="BK351"/>
      <c r="BL351"/>
      <c r="BM351"/>
      <c r="BN351"/>
      <c r="BO351"/>
      <c r="BP351"/>
      <c r="BQ351"/>
      <c r="BR351"/>
      <c r="BS351"/>
      <c r="BT351"/>
      <c r="BU351"/>
      <c r="BV351"/>
      <c r="BW351"/>
      <c r="BX351"/>
      <c r="BY351"/>
      <c r="BZ351"/>
      <c r="CA351"/>
      <c r="CB351"/>
      <c r="CC351"/>
      <c r="CD351"/>
      <c r="CE351"/>
      <c r="CF351"/>
      <c r="CG351"/>
      <c r="CH351"/>
      <c r="CI351"/>
      <c r="CJ351"/>
      <c r="CK351"/>
      <c r="CL351"/>
      <c r="CM351"/>
      <c r="CN351"/>
      <c r="CO351"/>
      <c r="CP351"/>
      <c r="CQ351"/>
      <c r="CR351"/>
      <c r="CS351"/>
      <c r="CT351"/>
      <c r="CU351"/>
      <c r="CV351"/>
      <c r="CW351"/>
      <c r="CX351"/>
      <c r="CY351"/>
      <c r="CZ351"/>
      <c r="DA351"/>
      <c r="DB351"/>
      <c r="DC351"/>
      <c r="DD351"/>
      <c r="DE351"/>
      <c r="DF351"/>
      <c r="DG351"/>
      <c r="DH351"/>
      <c r="DI351"/>
      <c r="DJ351"/>
      <c r="DK351"/>
      <c r="DL351"/>
      <c r="DM351"/>
      <c r="DN351"/>
      <c r="DO351"/>
      <c r="DP351"/>
      <c r="DQ351"/>
      <c r="DR351"/>
    </row>
    <row r="352" spans="1:122" ht="12.75">
      <c r="A352" s="792" t="s">
        <v>263</v>
      </c>
      <c r="B352" s="792"/>
      <c r="C352" s="792"/>
      <c r="D352" s="792"/>
      <c r="E352" s="792"/>
      <c r="F352" s="773"/>
      <c r="G352" s="773"/>
      <c r="H352" s="776"/>
      <c r="I352" s="767"/>
      <c r="J352" s="764"/>
      <c r="K352" s="764"/>
      <c r="L352" s="764"/>
      <c r="M352" s="764"/>
      <c r="N352" s="760"/>
      <c r="O352" s="767"/>
      <c r="P352" s="764"/>
      <c r="Q352" s="764"/>
      <c r="R352" s="764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  <c r="AR352"/>
      <c r="AS352"/>
      <c r="AT352"/>
      <c r="AU352"/>
      <c r="AV352"/>
      <c r="AW352"/>
      <c r="AX352"/>
      <c r="AY352"/>
      <c r="AZ352"/>
      <c r="BA352"/>
      <c r="BB352"/>
      <c r="BC352"/>
      <c r="BD352"/>
      <c r="BE352"/>
      <c r="BF352"/>
      <c r="BG352"/>
      <c r="BH352"/>
      <c r="BI352"/>
      <c r="BJ352"/>
      <c r="BK352"/>
      <c r="BL352"/>
      <c r="BM352"/>
      <c r="BN352"/>
      <c r="BO352"/>
      <c r="BP352"/>
      <c r="BQ352"/>
      <c r="BR352"/>
      <c r="BS352"/>
      <c r="BT352"/>
      <c r="BU352"/>
      <c r="BV352"/>
      <c r="BW352"/>
      <c r="BX352"/>
      <c r="BY352"/>
      <c r="BZ352"/>
      <c r="CA352"/>
      <c r="CB352"/>
      <c r="CC352"/>
      <c r="CD352"/>
      <c r="CE352"/>
      <c r="CF352"/>
      <c r="CG352"/>
      <c r="CH352"/>
      <c r="CI352"/>
      <c r="CJ352"/>
      <c r="CK352"/>
      <c r="CL352"/>
      <c r="CM352"/>
      <c r="CN352"/>
      <c r="CO352"/>
      <c r="CP352"/>
      <c r="CQ352"/>
      <c r="CR352"/>
      <c r="CS352"/>
      <c r="CT352"/>
      <c r="CU352"/>
      <c r="CV352"/>
      <c r="CW352"/>
      <c r="CX352"/>
      <c r="CY352"/>
      <c r="CZ352"/>
      <c r="DA352"/>
      <c r="DB352"/>
      <c r="DC352"/>
      <c r="DD352"/>
      <c r="DE352"/>
      <c r="DF352"/>
      <c r="DG352"/>
      <c r="DH352"/>
      <c r="DI352"/>
      <c r="DJ352"/>
      <c r="DK352"/>
      <c r="DL352"/>
      <c r="DM352"/>
      <c r="DN352"/>
      <c r="DO352"/>
      <c r="DP352"/>
      <c r="DQ352"/>
      <c r="DR352"/>
    </row>
    <row r="353" spans="1:122" ht="12.75">
      <c r="A353" s="793" t="s">
        <v>264</v>
      </c>
      <c r="B353" s="793"/>
      <c r="C353" s="793"/>
      <c r="D353" s="793"/>
      <c r="E353" s="793"/>
      <c r="F353" s="793"/>
      <c r="G353" s="793"/>
      <c r="H353" s="793"/>
      <c r="I353" s="79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  <c r="AR353"/>
      <c r="AS353"/>
      <c r="AT353"/>
      <c r="AU353"/>
      <c r="AV353"/>
      <c r="AW353"/>
      <c r="AX353"/>
      <c r="AY353"/>
      <c r="AZ353"/>
      <c r="BA353"/>
      <c r="BB353"/>
      <c r="BC353"/>
      <c r="BD353"/>
      <c r="BE353"/>
      <c r="BF353"/>
      <c r="BG353"/>
      <c r="BH353"/>
      <c r="BI353"/>
      <c r="BJ353"/>
      <c r="BK353"/>
      <c r="BL353"/>
      <c r="BM353"/>
      <c r="BN353"/>
      <c r="BO353"/>
      <c r="BP353"/>
      <c r="BQ353"/>
      <c r="BR353"/>
      <c r="BS353"/>
      <c r="BT353"/>
      <c r="BU353"/>
      <c r="BV353"/>
      <c r="BW353"/>
      <c r="BX353"/>
      <c r="BY353"/>
      <c r="BZ353"/>
      <c r="CA353"/>
      <c r="CB353"/>
      <c r="CC353"/>
      <c r="CD353"/>
      <c r="CE353"/>
      <c r="CF353"/>
      <c r="CG353"/>
      <c r="CH353"/>
      <c r="CI353"/>
      <c r="CJ353"/>
      <c r="CK353"/>
      <c r="CL353"/>
      <c r="CM353"/>
      <c r="CN353"/>
      <c r="CO353"/>
      <c r="CP353"/>
      <c r="CQ353"/>
      <c r="CR353"/>
      <c r="CS353"/>
      <c r="CT353"/>
      <c r="CU353"/>
      <c r="CV353"/>
      <c r="CW353"/>
      <c r="CX353"/>
      <c r="CY353"/>
      <c r="CZ353"/>
      <c r="DA353"/>
      <c r="DB353"/>
      <c r="DC353"/>
      <c r="DD353"/>
      <c r="DE353"/>
      <c r="DF353"/>
      <c r="DG353"/>
      <c r="DH353"/>
      <c r="DI353"/>
      <c r="DJ353"/>
      <c r="DK353"/>
      <c r="DL353"/>
      <c r="DM353"/>
      <c r="DN353"/>
      <c r="DO353"/>
      <c r="DP353"/>
      <c r="DQ353"/>
      <c r="DR353"/>
    </row>
    <row r="354" spans="1:122" ht="12.75">
      <c r="A354" s="771" t="s">
        <v>265</v>
      </c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  <c r="AR354"/>
      <c r="AS354"/>
      <c r="AT354"/>
      <c r="AU354"/>
      <c r="AV354"/>
      <c r="AW354"/>
      <c r="AX354"/>
      <c r="AY354"/>
      <c r="AZ354"/>
      <c r="BA354"/>
      <c r="BB354"/>
      <c r="BC354"/>
      <c r="BD354"/>
      <c r="BE354"/>
      <c r="BF354"/>
      <c r="BG354"/>
      <c r="BH354"/>
      <c r="BI354"/>
      <c r="BJ354"/>
      <c r="BK354"/>
      <c r="BL354"/>
      <c r="BM354"/>
      <c r="BN354"/>
      <c r="BO354"/>
      <c r="BP354"/>
      <c r="BQ354"/>
      <c r="BR354"/>
      <c r="BS354"/>
      <c r="BT354"/>
      <c r="BU354"/>
      <c r="BV354"/>
      <c r="BW354"/>
      <c r="BX354"/>
      <c r="BY354"/>
      <c r="BZ354"/>
      <c r="CA354"/>
      <c r="CB354"/>
      <c r="CC354"/>
      <c r="CD354"/>
      <c r="CE354"/>
      <c r="CF354"/>
      <c r="CG354"/>
      <c r="CH354"/>
      <c r="CI354"/>
      <c r="CJ354"/>
      <c r="CK354"/>
      <c r="CL354"/>
      <c r="CM354"/>
      <c r="CN354"/>
      <c r="CO354"/>
      <c r="CP354"/>
      <c r="CQ354"/>
      <c r="CR354"/>
      <c r="CS354"/>
      <c r="CT354"/>
      <c r="CU354"/>
      <c r="CV354"/>
      <c r="CW354"/>
      <c r="CX354"/>
      <c r="CY354"/>
      <c r="CZ354"/>
      <c r="DA354"/>
      <c r="DB354"/>
      <c r="DC354"/>
      <c r="DD354"/>
      <c r="DE354"/>
      <c r="DF354"/>
      <c r="DG354"/>
      <c r="DH354"/>
      <c r="DI354"/>
      <c r="DJ354"/>
      <c r="DK354"/>
      <c r="DL354"/>
      <c r="DM354"/>
      <c r="DN354"/>
      <c r="DO354"/>
      <c r="DP354"/>
      <c r="DQ354"/>
      <c r="DR354"/>
    </row>
    <row r="355" spans="1:122" ht="12.75">
      <c r="A355" s="767" t="s">
        <v>266</v>
      </c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  <c r="AR355"/>
      <c r="AS355"/>
      <c r="AT355"/>
      <c r="AU355"/>
      <c r="AV355"/>
      <c r="AW355"/>
      <c r="AX355"/>
      <c r="AY355"/>
      <c r="AZ355"/>
      <c r="BA355"/>
      <c r="BB355"/>
      <c r="BC355"/>
      <c r="BD355"/>
      <c r="BE355"/>
      <c r="BF355"/>
      <c r="BG355"/>
      <c r="BH355"/>
      <c r="BI355"/>
      <c r="BJ355"/>
      <c r="BK355"/>
      <c r="BL355"/>
      <c r="BM355"/>
      <c r="BN355"/>
      <c r="BO355"/>
      <c r="BP355"/>
      <c r="BQ355"/>
      <c r="BR355"/>
      <c r="BS355"/>
      <c r="BT355"/>
      <c r="BU355"/>
      <c r="BV355"/>
      <c r="BW355"/>
      <c r="BX355"/>
      <c r="BY355"/>
      <c r="BZ355"/>
      <c r="CA355"/>
      <c r="CB355"/>
      <c r="CC355"/>
      <c r="CD355"/>
      <c r="CE355"/>
      <c r="CF355"/>
      <c r="CG355"/>
      <c r="CH355"/>
      <c r="CI355"/>
      <c r="CJ355"/>
      <c r="CK355"/>
      <c r="CL355"/>
      <c r="CM355"/>
      <c r="CN355"/>
      <c r="CO355"/>
      <c r="CP355"/>
      <c r="CQ355"/>
      <c r="CR355"/>
      <c r="CS355"/>
      <c r="CT355"/>
      <c r="CU355"/>
      <c r="CV355"/>
      <c r="CW355"/>
      <c r="CX355"/>
      <c r="CY355"/>
      <c r="CZ355"/>
      <c r="DA355"/>
      <c r="DB355"/>
      <c r="DC355"/>
      <c r="DD355"/>
      <c r="DE355"/>
      <c r="DF355"/>
      <c r="DG355"/>
      <c r="DH355"/>
      <c r="DI355"/>
      <c r="DJ355"/>
      <c r="DK355"/>
      <c r="DL355"/>
      <c r="DM355"/>
      <c r="DN355"/>
      <c r="DO355"/>
      <c r="DP355"/>
      <c r="DQ355"/>
      <c r="DR355"/>
    </row>
    <row r="356" spans="1:122" ht="12.75">
      <c r="A356" s="767" t="s">
        <v>267</v>
      </c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  <c r="AR356"/>
      <c r="AS356"/>
      <c r="AT356"/>
      <c r="AU356"/>
      <c r="AV356"/>
      <c r="AW356"/>
      <c r="AX356"/>
      <c r="AY356"/>
      <c r="AZ356"/>
      <c r="BA356"/>
      <c r="BB356"/>
      <c r="BC356"/>
      <c r="BD356"/>
      <c r="BE356"/>
      <c r="BF356"/>
      <c r="BG356"/>
      <c r="BH356"/>
      <c r="BI356"/>
      <c r="BJ356"/>
      <c r="BK356"/>
      <c r="BL356"/>
      <c r="BM356"/>
      <c r="BN356"/>
      <c r="BO356"/>
      <c r="BP356"/>
      <c r="BQ356"/>
      <c r="BR356"/>
      <c r="BS356"/>
      <c r="BT356"/>
      <c r="BU356"/>
      <c r="BV356"/>
      <c r="BW356"/>
      <c r="BX356"/>
      <c r="BY356"/>
      <c r="BZ356"/>
      <c r="CA356"/>
      <c r="CB356"/>
      <c r="CC356"/>
      <c r="CD356"/>
      <c r="CE356"/>
      <c r="CF356"/>
      <c r="CG356"/>
      <c r="CH356"/>
      <c r="CI356"/>
      <c r="CJ356"/>
      <c r="CK356"/>
      <c r="CL356"/>
      <c r="CM356"/>
      <c r="CN356"/>
      <c r="CO356"/>
      <c r="CP356"/>
      <c r="CQ356"/>
      <c r="CR356"/>
      <c r="CS356"/>
      <c r="CT356"/>
      <c r="CU356"/>
      <c r="CV356"/>
      <c r="CW356"/>
      <c r="CX356"/>
      <c r="CY356"/>
      <c r="CZ356"/>
      <c r="DA356"/>
      <c r="DB356"/>
      <c r="DC356"/>
      <c r="DD356"/>
      <c r="DE356"/>
      <c r="DF356"/>
      <c r="DG356"/>
      <c r="DH356"/>
      <c r="DI356"/>
      <c r="DJ356"/>
      <c r="DK356"/>
      <c r="DL356"/>
      <c r="DM356"/>
      <c r="DN356"/>
      <c r="DO356"/>
      <c r="DP356"/>
      <c r="DQ356"/>
      <c r="DR356"/>
    </row>
    <row r="357" spans="19:122" ht="12.75"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  <c r="AR357"/>
      <c r="AS357"/>
      <c r="AT357"/>
      <c r="AU357"/>
      <c r="AV357"/>
      <c r="AW357"/>
      <c r="AX357"/>
      <c r="AY357"/>
      <c r="AZ357"/>
      <c r="BA357"/>
      <c r="BB357"/>
      <c r="BC357"/>
      <c r="BD357"/>
      <c r="BE357"/>
      <c r="BF357"/>
      <c r="BG357"/>
      <c r="BH357"/>
      <c r="BI357"/>
      <c r="BJ357"/>
      <c r="BK357"/>
      <c r="BL357"/>
      <c r="BM357"/>
      <c r="BN357"/>
      <c r="BO357"/>
      <c r="BP357"/>
      <c r="BQ357"/>
      <c r="BR357"/>
      <c r="BS357"/>
      <c r="BT357"/>
      <c r="BU357"/>
      <c r="BV357"/>
      <c r="BW357"/>
      <c r="BX357"/>
      <c r="BY357"/>
      <c r="BZ357"/>
      <c r="CA357"/>
      <c r="CB357"/>
      <c r="CC357"/>
      <c r="CD357"/>
      <c r="CE357"/>
      <c r="CF357"/>
      <c r="CG357"/>
      <c r="CH357"/>
      <c r="CI357"/>
      <c r="CJ357"/>
      <c r="CK357"/>
      <c r="CL357"/>
      <c r="CM357"/>
      <c r="CN357"/>
      <c r="CO357"/>
      <c r="CP357"/>
      <c r="CQ357"/>
      <c r="CR357"/>
      <c r="CS357"/>
      <c r="CT357"/>
      <c r="CU357"/>
      <c r="CV357"/>
      <c r="CW357"/>
      <c r="CX357"/>
      <c r="CY357"/>
      <c r="CZ357"/>
      <c r="DA357"/>
      <c r="DB357"/>
      <c r="DC357"/>
      <c r="DD357"/>
      <c r="DE357"/>
      <c r="DF357"/>
      <c r="DG357"/>
      <c r="DH357"/>
      <c r="DI357"/>
      <c r="DJ357"/>
      <c r="DK357"/>
      <c r="DL357"/>
      <c r="DM357"/>
      <c r="DN357"/>
      <c r="DO357"/>
      <c r="DP357"/>
      <c r="DQ357"/>
      <c r="DR357"/>
    </row>
    <row r="358" spans="1:24" s="138" customFormat="1" ht="15.75" customHeight="1">
      <c r="A358" s="777" t="s">
        <v>268</v>
      </c>
      <c r="B358" s="777"/>
      <c r="C358" s="836" t="s">
        <v>269</v>
      </c>
      <c r="D358" s="836"/>
      <c r="E358" s="836"/>
      <c r="F358" s="836"/>
      <c r="G358" s="836"/>
      <c r="H358" s="836"/>
      <c r="I358" s="836"/>
      <c r="J358" s="836"/>
      <c r="K358" s="836"/>
      <c r="L358" s="836"/>
      <c r="M358" s="836"/>
      <c r="N358" s="836"/>
      <c r="O358" s="836"/>
      <c r="P358" s="836"/>
      <c r="Q358" s="836"/>
      <c r="R358" s="836"/>
      <c r="T358"/>
      <c r="U358"/>
      <c r="V358"/>
      <c r="W358"/>
      <c r="X358"/>
    </row>
    <row r="359" spans="1:24" s="138" customFormat="1" ht="15.75" customHeight="1">
      <c r="A359" s="777"/>
      <c r="B359" s="777"/>
      <c r="C359" s="406"/>
      <c r="D359" s="406"/>
      <c r="E359" s="406"/>
      <c r="F359" s="406"/>
      <c r="G359" s="406"/>
      <c r="H359" s="406"/>
      <c r="I359" s="406"/>
      <c r="J359" s="406"/>
      <c r="K359" s="406"/>
      <c r="L359" s="406"/>
      <c r="M359" s="406"/>
      <c r="N359" s="406"/>
      <c r="O359" s="406"/>
      <c r="P359" s="406"/>
      <c r="Q359" s="406"/>
      <c r="R359" s="406"/>
      <c r="T359"/>
      <c r="U359"/>
      <c r="V359"/>
      <c r="W359"/>
      <c r="X359"/>
    </row>
    <row r="360" spans="1:122" ht="12" customHeight="1">
      <c r="A360" s="778" t="s">
        <v>270</v>
      </c>
      <c r="B360" s="778"/>
      <c r="C360" s="837" t="s">
        <v>271</v>
      </c>
      <c r="D360" s="837"/>
      <c r="E360" s="837"/>
      <c r="F360" s="837"/>
      <c r="G360" s="837"/>
      <c r="H360" s="837"/>
      <c r="I360" s="837"/>
      <c r="J360" s="837"/>
      <c r="K360" s="837"/>
      <c r="L360" s="837"/>
      <c r="M360" s="837"/>
      <c r="N360" s="837"/>
      <c r="O360" s="837"/>
      <c r="P360" s="837"/>
      <c r="Q360" s="837"/>
      <c r="R360" s="837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  <c r="AR360"/>
      <c r="AS360"/>
      <c r="AT360"/>
      <c r="AU360"/>
      <c r="AV360"/>
      <c r="AW360"/>
      <c r="AX360"/>
      <c r="AY360"/>
      <c r="AZ360"/>
      <c r="BA360"/>
      <c r="BB360"/>
      <c r="BC360"/>
      <c r="BD360"/>
      <c r="BE360"/>
      <c r="BF360"/>
      <c r="BG360"/>
      <c r="BH360"/>
      <c r="BI360"/>
      <c r="BJ360"/>
      <c r="BK360"/>
      <c r="BL360"/>
      <c r="BM360"/>
      <c r="BN360"/>
      <c r="BO360"/>
      <c r="BP360"/>
      <c r="BQ360"/>
      <c r="BR360"/>
      <c r="BS360"/>
      <c r="BT360"/>
      <c r="BU360"/>
      <c r="BV360"/>
      <c r="BW360"/>
      <c r="BX360"/>
      <c r="BY360"/>
      <c r="BZ360"/>
      <c r="CA360"/>
      <c r="CB360"/>
      <c r="CC360"/>
      <c r="CD360"/>
      <c r="CE360"/>
      <c r="CF360"/>
      <c r="CG360"/>
      <c r="CH360"/>
      <c r="CI360"/>
      <c r="CJ360"/>
      <c r="CK360"/>
      <c r="CL360"/>
      <c r="CM360"/>
      <c r="CN360"/>
      <c r="CO360"/>
      <c r="CP360"/>
      <c r="CQ360"/>
      <c r="CR360"/>
      <c r="CS360"/>
      <c r="CT360"/>
      <c r="CU360"/>
      <c r="CV360"/>
      <c r="CW360"/>
      <c r="CX360"/>
      <c r="CY360"/>
      <c r="CZ360"/>
      <c r="DA360"/>
      <c r="DB360"/>
      <c r="DC360"/>
      <c r="DD360"/>
      <c r="DE360"/>
      <c r="DF360"/>
      <c r="DG360"/>
      <c r="DH360"/>
      <c r="DI360"/>
      <c r="DJ360"/>
      <c r="DK360"/>
      <c r="DL360"/>
      <c r="DM360"/>
      <c r="DN360"/>
      <c r="DO360"/>
      <c r="DP360"/>
      <c r="DQ360"/>
      <c r="DR360"/>
    </row>
    <row r="361" spans="4:122" ht="11.25" customHeight="1">
      <c r="D361" s="135"/>
      <c r="I361" s="135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  <c r="AR361"/>
      <c r="AS361"/>
      <c r="AT361"/>
      <c r="AU361"/>
      <c r="AV361"/>
      <c r="AW361"/>
      <c r="AX361"/>
      <c r="AY361"/>
      <c r="AZ361"/>
      <c r="BA361"/>
      <c r="BB361"/>
      <c r="BC361"/>
      <c r="BD361"/>
      <c r="BE361"/>
      <c r="BF361"/>
      <c r="BG361"/>
      <c r="BH361"/>
      <c r="BI361"/>
      <c r="BJ361"/>
      <c r="BK361"/>
      <c r="BL361"/>
      <c r="BM361"/>
      <c r="BN361"/>
      <c r="BO361"/>
      <c r="BP361"/>
      <c r="BQ361"/>
      <c r="BR361"/>
      <c r="BS361"/>
      <c r="BT361"/>
      <c r="BU361"/>
      <c r="BV361"/>
      <c r="BW361"/>
      <c r="BX361"/>
      <c r="BY361"/>
      <c r="BZ361"/>
      <c r="CA361"/>
      <c r="CB361"/>
      <c r="CC361"/>
      <c r="CD361"/>
      <c r="CE361"/>
      <c r="CF361"/>
      <c r="CG361"/>
      <c r="CH361"/>
      <c r="CI361"/>
      <c r="CJ361"/>
      <c r="CK361"/>
      <c r="CL361"/>
      <c r="CM361"/>
      <c r="CN361"/>
      <c r="CO361"/>
      <c r="CP361"/>
      <c r="CQ361"/>
      <c r="CR361"/>
      <c r="CS361"/>
      <c r="CT361"/>
      <c r="CU361"/>
      <c r="CV361"/>
      <c r="CW361"/>
      <c r="CX361"/>
      <c r="CY361"/>
      <c r="CZ361"/>
      <c r="DA361"/>
      <c r="DB361"/>
      <c r="DC361"/>
      <c r="DD361"/>
      <c r="DE361"/>
      <c r="DF361"/>
      <c r="DG361"/>
      <c r="DH361"/>
      <c r="DI361"/>
      <c r="DJ361"/>
      <c r="DK361"/>
      <c r="DL361"/>
      <c r="DM361"/>
      <c r="DN361"/>
      <c r="DO361"/>
      <c r="DP361"/>
      <c r="DQ361"/>
      <c r="DR361"/>
    </row>
    <row r="362" spans="1:122" ht="20.25" customHeight="1">
      <c r="A362" s="835" t="s">
        <v>292</v>
      </c>
      <c r="B362" s="835" t="s">
        <v>423</v>
      </c>
      <c r="C362" s="835" t="s">
        <v>293</v>
      </c>
      <c r="D362" s="835" t="s">
        <v>380</v>
      </c>
      <c r="E362" s="835" t="s">
        <v>294</v>
      </c>
      <c r="F362" s="835"/>
      <c r="G362" s="835"/>
      <c r="H362" s="835"/>
      <c r="I362" s="835" t="s">
        <v>295</v>
      </c>
      <c r="J362" s="835" t="s">
        <v>296</v>
      </c>
      <c r="K362" s="835" t="s">
        <v>297</v>
      </c>
      <c r="L362" s="835" t="s">
        <v>287</v>
      </c>
      <c r="M362" s="835" t="s">
        <v>289</v>
      </c>
      <c r="N362" s="835" t="s">
        <v>298</v>
      </c>
      <c r="O362" s="835" t="s">
        <v>299</v>
      </c>
      <c r="P362" s="835" t="s">
        <v>288</v>
      </c>
      <c r="Q362" s="835" t="s">
        <v>300</v>
      </c>
      <c r="R362" s="835" t="s">
        <v>301</v>
      </c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  <c r="AR362"/>
      <c r="AS362"/>
      <c r="AT362"/>
      <c r="AU362"/>
      <c r="AV362"/>
      <c r="AW362"/>
      <c r="AX362"/>
      <c r="AY362"/>
      <c r="AZ362"/>
      <c r="BA362"/>
      <c r="BB362"/>
      <c r="BC362"/>
      <c r="BD362"/>
      <c r="BE362"/>
      <c r="BF362"/>
      <c r="BG362"/>
      <c r="BH362"/>
      <c r="BI362"/>
      <c r="BJ362"/>
      <c r="BK362"/>
      <c r="BL362"/>
      <c r="BM362"/>
      <c r="BN362"/>
      <c r="BO362"/>
      <c r="BP362"/>
      <c r="BQ362"/>
      <c r="BR362"/>
      <c r="BS362"/>
      <c r="BT362"/>
      <c r="BU362"/>
      <c r="BV362"/>
      <c r="BW362"/>
      <c r="BX362"/>
      <c r="BY362"/>
      <c r="BZ362"/>
      <c r="CA362"/>
      <c r="CB362"/>
      <c r="CC362"/>
      <c r="CD362"/>
      <c r="CE362"/>
      <c r="CF362"/>
      <c r="CG362"/>
      <c r="CH362"/>
      <c r="CI362"/>
      <c r="CJ362"/>
      <c r="CK362"/>
      <c r="CL362"/>
      <c r="CM362"/>
      <c r="CN362"/>
      <c r="CO362"/>
      <c r="CP362"/>
      <c r="CQ362"/>
      <c r="CR362"/>
      <c r="CS362"/>
      <c r="CT362"/>
      <c r="CU362"/>
      <c r="CV362"/>
      <c r="CW362"/>
      <c r="CX362"/>
      <c r="CY362"/>
      <c r="CZ362"/>
      <c r="DA362"/>
      <c r="DB362"/>
      <c r="DC362"/>
      <c r="DD362"/>
      <c r="DE362"/>
      <c r="DF362"/>
      <c r="DG362"/>
      <c r="DH362"/>
      <c r="DI362"/>
      <c r="DJ362"/>
      <c r="DK362"/>
      <c r="DL362"/>
      <c r="DM362"/>
      <c r="DN362"/>
      <c r="DO362"/>
      <c r="DP362"/>
      <c r="DQ362"/>
      <c r="DR362"/>
    </row>
    <row r="363" spans="1:122" ht="40.5" customHeight="1">
      <c r="A363" s="835"/>
      <c r="B363" s="835"/>
      <c r="C363" s="835"/>
      <c r="D363" s="835"/>
      <c r="E363" s="779" t="s">
        <v>302</v>
      </c>
      <c r="F363" s="779" t="s">
        <v>303</v>
      </c>
      <c r="G363" s="779" t="s">
        <v>304</v>
      </c>
      <c r="H363" s="779" t="s">
        <v>305</v>
      </c>
      <c r="I363" s="835"/>
      <c r="J363" s="835"/>
      <c r="K363" s="835"/>
      <c r="L363" s="835"/>
      <c r="M363" s="835"/>
      <c r="N363" s="835"/>
      <c r="O363" s="835"/>
      <c r="P363" s="835"/>
      <c r="Q363" s="835"/>
      <c r="R363" s="835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  <c r="AR363"/>
      <c r="AS363"/>
      <c r="AT363"/>
      <c r="AU363"/>
      <c r="AV363"/>
      <c r="AW363"/>
      <c r="AX363"/>
      <c r="AY363"/>
      <c r="AZ363"/>
      <c r="BA363"/>
      <c r="BB363"/>
      <c r="BC363"/>
      <c r="BD363"/>
      <c r="BE363"/>
      <c r="BF363"/>
      <c r="BG363"/>
      <c r="BH363"/>
      <c r="BI363"/>
      <c r="BJ363"/>
      <c r="BK363"/>
      <c r="BL363"/>
      <c r="BM363"/>
      <c r="BN363"/>
      <c r="BO363"/>
      <c r="BP363"/>
      <c r="BQ363"/>
      <c r="BR363"/>
      <c r="BS363"/>
      <c r="BT363"/>
      <c r="BU363"/>
      <c r="BV363"/>
      <c r="BW363"/>
      <c r="BX363"/>
      <c r="BY363"/>
      <c r="BZ363"/>
      <c r="CA363"/>
      <c r="CB363"/>
      <c r="CC363"/>
      <c r="CD363"/>
      <c r="CE363"/>
      <c r="CF363"/>
      <c r="CG363"/>
      <c r="CH363"/>
      <c r="CI363"/>
      <c r="CJ363"/>
      <c r="CK363"/>
      <c r="CL363"/>
      <c r="CM363"/>
      <c r="CN363"/>
      <c r="CO363"/>
      <c r="CP363"/>
      <c r="CQ363"/>
      <c r="CR363"/>
      <c r="CS363"/>
      <c r="CT363"/>
      <c r="CU363"/>
      <c r="CV363"/>
      <c r="CW363"/>
      <c r="CX363"/>
      <c r="CY363"/>
      <c r="CZ363"/>
      <c r="DA363"/>
      <c r="DB363"/>
      <c r="DC363"/>
      <c r="DD363"/>
      <c r="DE363"/>
      <c r="DF363"/>
      <c r="DG363"/>
      <c r="DH363"/>
      <c r="DI363"/>
      <c r="DJ363"/>
      <c r="DK363"/>
      <c r="DL363"/>
      <c r="DM363"/>
      <c r="DN363"/>
      <c r="DO363"/>
      <c r="DP363"/>
      <c r="DQ363"/>
      <c r="DR363"/>
    </row>
    <row r="364" spans="1:122" ht="42" customHeight="1">
      <c r="A364" s="780" t="s">
        <v>272</v>
      </c>
      <c r="B364" s="780" t="s">
        <v>273</v>
      </c>
      <c r="C364" s="781" t="s">
        <v>274</v>
      </c>
      <c r="D364" s="782" t="s">
        <v>275</v>
      </c>
      <c r="E364" s="783"/>
      <c r="F364" s="783" t="s">
        <v>306</v>
      </c>
      <c r="G364" s="783"/>
      <c r="H364" s="783"/>
      <c r="I364" s="784" t="s">
        <v>276</v>
      </c>
      <c r="J364" s="785">
        <v>20</v>
      </c>
      <c r="K364" s="785">
        <v>2</v>
      </c>
      <c r="L364" s="786">
        <v>197099.32</v>
      </c>
      <c r="M364" s="787">
        <v>43647</v>
      </c>
      <c r="N364" s="787">
        <v>43822</v>
      </c>
      <c r="O364" s="787">
        <v>44102</v>
      </c>
      <c r="P364" s="788">
        <v>0.42</v>
      </c>
      <c r="Q364" s="789">
        <v>100637.63</v>
      </c>
      <c r="R364" s="785">
        <v>11</v>
      </c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  <c r="AR364"/>
      <c r="AS364"/>
      <c r="AT364"/>
      <c r="AU364"/>
      <c r="AV364"/>
      <c r="AW364"/>
      <c r="AX364"/>
      <c r="AY364"/>
      <c r="AZ364"/>
      <c r="BA364"/>
      <c r="BB364"/>
      <c r="BC364"/>
      <c r="BD364"/>
      <c r="BE364"/>
      <c r="BF364"/>
      <c r="BG364"/>
      <c r="BH364"/>
      <c r="BI364"/>
      <c r="BJ364"/>
      <c r="BK364"/>
      <c r="BL364"/>
      <c r="BM364"/>
      <c r="BN364"/>
      <c r="BO364"/>
      <c r="BP364"/>
      <c r="BQ364"/>
      <c r="BR364"/>
      <c r="BS364"/>
      <c r="BT364"/>
      <c r="BU364"/>
      <c r="BV364"/>
      <c r="BW364"/>
      <c r="BX364"/>
      <c r="BY364"/>
      <c r="BZ364"/>
      <c r="CA364"/>
      <c r="CB364"/>
      <c r="CC364"/>
      <c r="CD364"/>
      <c r="CE364"/>
      <c r="CF364"/>
      <c r="CG364"/>
      <c r="CH364"/>
      <c r="CI364"/>
      <c r="CJ364"/>
      <c r="CK364"/>
      <c r="CL364"/>
      <c r="CM364"/>
      <c r="CN364"/>
      <c r="CO364"/>
      <c r="CP364"/>
      <c r="CQ364"/>
      <c r="CR364"/>
      <c r="CS364"/>
      <c r="CT364"/>
      <c r="CU364"/>
      <c r="CV364"/>
      <c r="CW364"/>
      <c r="CX364"/>
      <c r="CY364"/>
      <c r="CZ364"/>
      <c r="DA364"/>
      <c r="DB364"/>
      <c r="DC364"/>
      <c r="DD364"/>
      <c r="DE364"/>
      <c r="DF364"/>
      <c r="DG364"/>
      <c r="DH364"/>
      <c r="DI364"/>
      <c r="DJ364"/>
      <c r="DK364"/>
      <c r="DL364"/>
      <c r="DM364"/>
      <c r="DN364"/>
      <c r="DO364"/>
      <c r="DP364"/>
      <c r="DQ364"/>
      <c r="DR364"/>
    </row>
    <row r="365" spans="1:122" ht="42" customHeight="1">
      <c r="A365" s="790" t="s">
        <v>277</v>
      </c>
      <c r="B365" s="780" t="s">
        <v>273</v>
      </c>
      <c r="C365" s="983" t="s">
        <v>274</v>
      </c>
      <c r="D365" s="785" t="s">
        <v>275</v>
      </c>
      <c r="E365" s="785"/>
      <c r="F365" s="785" t="s">
        <v>306</v>
      </c>
      <c r="G365" s="785"/>
      <c r="H365" s="785"/>
      <c r="I365" s="784" t="s">
        <v>278</v>
      </c>
      <c r="J365" s="785">
        <v>1</v>
      </c>
      <c r="K365" s="785">
        <v>1</v>
      </c>
      <c r="L365" s="982">
        <v>95955.97</v>
      </c>
      <c r="M365" s="787">
        <v>44922</v>
      </c>
      <c r="N365" s="787">
        <v>45112</v>
      </c>
      <c r="O365" s="787">
        <v>45351</v>
      </c>
      <c r="P365" s="788">
        <v>0.6</v>
      </c>
      <c r="Q365" s="791"/>
      <c r="R365" s="785">
        <v>12</v>
      </c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  <c r="AR365"/>
      <c r="AS365"/>
      <c r="AT365"/>
      <c r="AU365"/>
      <c r="AV365"/>
      <c r="AW365"/>
      <c r="AX365"/>
      <c r="AY365"/>
      <c r="AZ365"/>
      <c r="BA365"/>
      <c r="BB365"/>
      <c r="BC365"/>
      <c r="BD365"/>
      <c r="BE365"/>
      <c r="BF365"/>
      <c r="BG365"/>
      <c r="BH365"/>
      <c r="BI365"/>
      <c r="BJ365"/>
      <c r="BK365"/>
      <c r="BL365"/>
      <c r="BM365"/>
      <c r="BN365"/>
      <c r="BO365"/>
      <c r="BP365"/>
      <c r="BQ365"/>
      <c r="BR365"/>
      <c r="BS365"/>
      <c r="BT365"/>
      <c r="BU365"/>
      <c r="BV365"/>
      <c r="BW365"/>
      <c r="BX365"/>
      <c r="BY365"/>
      <c r="BZ365"/>
      <c r="CA365"/>
      <c r="CB365"/>
      <c r="CC365"/>
      <c r="CD365"/>
      <c r="CE365"/>
      <c r="CF365"/>
      <c r="CG365"/>
      <c r="CH365"/>
      <c r="CI365"/>
      <c r="CJ365"/>
      <c r="CK365"/>
      <c r="CL365"/>
      <c r="CM365"/>
      <c r="CN365"/>
      <c r="CO365"/>
      <c r="CP365"/>
      <c r="CQ365"/>
      <c r="CR365"/>
      <c r="CS365"/>
      <c r="CT365"/>
      <c r="CU365"/>
      <c r="CV365"/>
      <c r="CW365"/>
      <c r="CX365"/>
      <c r="CY365"/>
      <c r="CZ365"/>
      <c r="DA365"/>
      <c r="DB365"/>
      <c r="DC365"/>
      <c r="DD365"/>
      <c r="DE365"/>
      <c r="DF365"/>
      <c r="DG365"/>
      <c r="DH365"/>
      <c r="DI365"/>
      <c r="DJ365"/>
      <c r="DK365"/>
      <c r="DL365"/>
      <c r="DM365"/>
      <c r="DN365"/>
      <c r="DO365"/>
      <c r="DP365"/>
      <c r="DQ365"/>
      <c r="DR365"/>
    </row>
    <row r="366" spans="1:122" ht="30" customHeight="1" thickBot="1">
      <c r="A366" s="825" t="s">
        <v>279</v>
      </c>
      <c r="B366" s="825"/>
      <c r="C366" s="825"/>
      <c r="D366" s="825"/>
      <c r="E366" s="825"/>
      <c r="F366" s="825"/>
      <c r="G366" s="825"/>
      <c r="H366" s="825"/>
      <c r="I366" s="825"/>
      <c r="J366" s="825"/>
      <c r="K366" s="825"/>
      <c r="L366" s="369">
        <f>SUM(L364:L365)</f>
        <v>293055.29000000004</v>
      </c>
      <c r="M366" s="794"/>
      <c r="N366" s="794"/>
      <c r="O366" s="794"/>
      <c r="P366" s="794"/>
      <c r="Q366" s="794"/>
      <c r="R366" s="794"/>
      <c r="S366" s="603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  <c r="AR366"/>
      <c r="AS366"/>
      <c r="AT366"/>
      <c r="AU366"/>
      <c r="AV366"/>
      <c r="AW366"/>
      <c r="AX366"/>
      <c r="AY366"/>
      <c r="AZ366"/>
      <c r="BA366"/>
      <c r="BB366"/>
      <c r="BC366"/>
      <c r="BD366"/>
      <c r="BE366"/>
      <c r="BF366"/>
      <c r="BG366"/>
      <c r="BH366"/>
      <c r="BI366"/>
      <c r="BJ366"/>
      <c r="BK366"/>
      <c r="BL366"/>
      <c r="BM366"/>
      <c r="BN366"/>
      <c r="BO366"/>
      <c r="BP366"/>
      <c r="BQ366"/>
      <c r="BR366"/>
      <c r="BS366"/>
      <c r="BT366"/>
      <c r="BU366"/>
      <c r="BV366"/>
      <c r="BW366"/>
      <c r="BX366"/>
      <c r="BY366"/>
      <c r="BZ366"/>
      <c r="CA366"/>
      <c r="CB366"/>
      <c r="CC366"/>
      <c r="CD366"/>
      <c r="CE366"/>
      <c r="CF366"/>
      <c r="CG366"/>
      <c r="CH366"/>
      <c r="CI366"/>
      <c r="CJ366"/>
      <c r="CK366"/>
      <c r="CL366"/>
      <c r="CM366"/>
      <c r="CN366"/>
      <c r="CO366"/>
      <c r="CP366"/>
      <c r="CQ366"/>
      <c r="CR366"/>
      <c r="CS366"/>
      <c r="CT366"/>
      <c r="CU366"/>
      <c r="CV366"/>
      <c r="CW366"/>
      <c r="CX366"/>
      <c r="CY366"/>
      <c r="CZ366"/>
      <c r="DA366"/>
      <c r="DB366"/>
      <c r="DC366"/>
      <c r="DD366"/>
      <c r="DE366"/>
      <c r="DF366"/>
      <c r="DG366"/>
      <c r="DH366"/>
      <c r="DI366"/>
      <c r="DJ366"/>
      <c r="DK366"/>
      <c r="DL366"/>
      <c r="DM366"/>
      <c r="DN366"/>
      <c r="DO366"/>
      <c r="DP366"/>
      <c r="DQ366"/>
      <c r="DR366"/>
    </row>
    <row r="367" spans="1:122" ht="23.25" customHeight="1">
      <c r="A367" s="795"/>
      <c r="B367" s="795"/>
      <c r="C367" s="797"/>
      <c r="D367" s="798"/>
      <c r="E367" s="797"/>
      <c r="F367" s="797"/>
      <c r="G367" s="797"/>
      <c r="H367" s="797"/>
      <c r="I367" s="799"/>
      <c r="J367" s="800"/>
      <c r="K367" s="800"/>
      <c r="L367" s="801"/>
      <c r="M367" s="794"/>
      <c r="N367" s="802"/>
      <c r="O367" s="826"/>
      <c r="P367" s="826"/>
      <c r="Q367" s="826"/>
      <c r="R367" s="826"/>
      <c r="S367" s="2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  <c r="AR367"/>
      <c r="AS367"/>
      <c r="AT367"/>
      <c r="AU367"/>
      <c r="AV367"/>
      <c r="AW367"/>
      <c r="AX367"/>
      <c r="AY367"/>
      <c r="AZ367"/>
      <c r="BA367"/>
      <c r="BB367"/>
      <c r="BC367"/>
      <c r="BD367"/>
      <c r="BE367"/>
      <c r="BF367"/>
      <c r="BG367"/>
      <c r="BH367"/>
      <c r="BI367"/>
      <c r="BJ367"/>
      <c r="BK367"/>
      <c r="BL367"/>
      <c r="BM367"/>
      <c r="BN367"/>
      <c r="BO367"/>
      <c r="BP367"/>
      <c r="BQ367"/>
      <c r="BR367"/>
      <c r="BS367"/>
      <c r="BT367"/>
      <c r="BU367"/>
      <c r="BV367"/>
      <c r="BW367"/>
      <c r="BX367"/>
      <c r="BY367"/>
      <c r="BZ367"/>
      <c r="CA367"/>
      <c r="CB367"/>
      <c r="CC367"/>
      <c r="CD367"/>
      <c r="CE367"/>
      <c r="CF367"/>
      <c r="CG367"/>
      <c r="CH367"/>
      <c r="CI367"/>
      <c r="CJ367"/>
      <c r="CK367"/>
      <c r="CL367"/>
      <c r="CM367"/>
      <c r="CN367"/>
      <c r="CO367"/>
      <c r="CP367"/>
      <c r="CQ367"/>
      <c r="CR367"/>
      <c r="CS367"/>
      <c r="CT367"/>
      <c r="CU367"/>
      <c r="CV367"/>
      <c r="CW367"/>
      <c r="CX367"/>
      <c r="CY367"/>
      <c r="CZ367"/>
      <c r="DA367"/>
      <c r="DB367"/>
      <c r="DC367"/>
      <c r="DD367"/>
      <c r="DE367"/>
      <c r="DF367"/>
      <c r="DG367"/>
      <c r="DH367"/>
      <c r="DI367"/>
      <c r="DJ367"/>
      <c r="DK367"/>
      <c r="DL367"/>
      <c r="DM367"/>
      <c r="DN367"/>
      <c r="DO367"/>
      <c r="DP367"/>
      <c r="DQ367"/>
      <c r="DR367"/>
    </row>
    <row r="368" spans="1:122" ht="15" customHeight="1">
      <c r="A368" s="42" t="s">
        <v>319</v>
      </c>
      <c r="B368" s="42"/>
      <c r="C368" s="803"/>
      <c r="D368" s="804"/>
      <c r="E368" s="42"/>
      <c r="F368" s="42"/>
      <c r="G368" s="42"/>
      <c r="H368" s="42"/>
      <c r="I368" s="799"/>
      <c r="J368" s="800"/>
      <c r="K368" s="800"/>
      <c r="L368" s="801"/>
      <c r="M368" s="827"/>
      <c r="N368" s="827"/>
      <c r="O368" s="827"/>
      <c r="P368" s="805"/>
      <c r="Q368" s="805"/>
      <c r="R368" s="805"/>
      <c r="S368" s="27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  <c r="AR368"/>
      <c r="AS368"/>
      <c r="AT368"/>
      <c r="AU368"/>
      <c r="AV368"/>
      <c r="AW368"/>
      <c r="AX368"/>
      <c r="AY368"/>
      <c r="AZ368"/>
      <c r="BA368"/>
      <c r="BB368"/>
      <c r="BC368"/>
      <c r="BD368"/>
      <c r="BE368"/>
      <c r="BF368"/>
      <c r="BG368"/>
      <c r="BH368"/>
      <c r="BI368"/>
      <c r="BJ368"/>
      <c r="BK368"/>
      <c r="BL368"/>
      <c r="BM368"/>
      <c r="BN368"/>
      <c r="BO368"/>
      <c r="BP368"/>
      <c r="BQ368"/>
      <c r="BR368"/>
      <c r="BS368"/>
      <c r="BT368"/>
      <c r="BU368"/>
      <c r="BV368"/>
      <c r="BW368"/>
      <c r="BX368"/>
      <c r="BY368"/>
      <c r="BZ368"/>
      <c r="CA368"/>
      <c r="CB368"/>
      <c r="CC368"/>
      <c r="CD368"/>
      <c r="CE368"/>
      <c r="CF368"/>
      <c r="CG368"/>
      <c r="CH368"/>
      <c r="CI368"/>
      <c r="CJ368"/>
      <c r="CK368"/>
      <c r="CL368"/>
      <c r="CM368"/>
      <c r="CN368"/>
      <c r="CO368"/>
      <c r="CP368"/>
      <c r="CQ368"/>
      <c r="CR368"/>
      <c r="CS368"/>
      <c r="CT368"/>
      <c r="CU368"/>
      <c r="CV368"/>
      <c r="CW368"/>
      <c r="CX368"/>
      <c r="CY368"/>
      <c r="CZ368"/>
      <c r="DA368"/>
      <c r="DB368"/>
      <c r="DC368"/>
      <c r="DD368"/>
      <c r="DE368"/>
      <c r="DF368"/>
      <c r="DG368"/>
      <c r="DH368"/>
      <c r="DI368"/>
      <c r="DJ368"/>
      <c r="DK368"/>
      <c r="DL368"/>
      <c r="DM368"/>
      <c r="DN368"/>
      <c r="DO368"/>
      <c r="DP368"/>
      <c r="DQ368"/>
      <c r="DR368"/>
    </row>
    <row r="369" spans="1:122" ht="12" customHeight="1">
      <c r="A369" s="33"/>
      <c r="B369" s="33"/>
      <c r="C369" s="806"/>
      <c r="D369" s="807"/>
      <c r="E369" s="33"/>
      <c r="F369" s="33"/>
      <c r="G369" s="33"/>
      <c r="H369" s="33"/>
      <c r="I369" s="808"/>
      <c r="J369" s="75"/>
      <c r="K369" s="75"/>
      <c r="L369" s="75"/>
      <c r="M369" s="828"/>
      <c r="N369" s="828"/>
      <c r="O369" s="828"/>
      <c r="P369" s="75"/>
      <c r="Q369" s="75"/>
      <c r="R369" s="75"/>
      <c r="S369" s="27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  <c r="AR369"/>
      <c r="AS369"/>
      <c r="AT369"/>
      <c r="AU369"/>
      <c r="AV369"/>
      <c r="AW369"/>
      <c r="AX369"/>
      <c r="AY369"/>
      <c r="AZ369"/>
      <c r="BA369"/>
      <c r="BB369"/>
      <c r="BC369"/>
      <c r="BD369"/>
      <c r="BE369"/>
      <c r="BF369"/>
      <c r="BG369"/>
      <c r="BH369"/>
      <c r="BI369"/>
      <c r="BJ369"/>
      <c r="BK369"/>
      <c r="BL369"/>
      <c r="BM369"/>
      <c r="BN369"/>
      <c r="BO369"/>
      <c r="BP369"/>
      <c r="BQ369"/>
      <c r="BR369"/>
      <c r="BS369"/>
      <c r="BT369"/>
      <c r="BU369"/>
      <c r="BV369"/>
      <c r="BW369"/>
      <c r="BX369"/>
      <c r="BY369"/>
      <c r="BZ369"/>
      <c r="CA369"/>
      <c r="CB369"/>
      <c r="CC369"/>
      <c r="CD369"/>
      <c r="CE369"/>
      <c r="CF369"/>
      <c r="CG369"/>
      <c r="CH369"/>
      <c r="CI369"/>
      <c r="CJ369"/>
      <c r="CK369"/>
      <c r="CL369"/>
      <c r="CM369"/>
      <c r="CN369"/>
      <c r="CO369"/>
      <c r="CP369"/>
      <c r="CQ369"/>
      <c r="CR369"/>
      <c r="CS369"/>
      <c r="CT369"/>
      <c r="CU369"/>
      <c r="CV369"/>
      <c r="CW369"/>
      <c r="CX369"/>
      <c r="CY369"/>
      <c r="CZ369"/>
      <c r="DA369"/>
      <c r="DB369"/>
      <c r="DC369"/>
      <c r="DD369"/>
      <c r="DE369"/>
      <c r="DF369"/>
      <c r="DG369"/>
      <c r="DH369"/>
      <c r="DI369"/>
      <c r="DJ369"/>
      <c r="DK369"/>
      <c r="DL369"/>
      <c r="DM369"/>
      <c r="DN369"/>
      <c r="DO369"/>
      <c r="DP369"/>
      <c r="DQ369"/>
      <c r="DR369"/>
    </row>
    <row r="370" spans="1:122" ht="12" customHeight="1">
      <c r="A370" s="330" t="s">
        <v>308</v>
      </c>
      <c r="B370" s="330"/>
      <c r="C370" s="810"/>
      <c r="D370" s="811"/>
      <c r="E370" s="810"/>
      <c r="F370" s="810"/>
      <c r="G370" s="810"/>
      <c r="H370" s="810"/>
      <c r="I370" s="808"/>
      <c r="J370" s="809"/>
      <c r="K370" s="812"/>
      <c r="L370" s="812"/>
      <c r="M370" s="823"/>
      <c r="N370" s="823"/>
      <c r="O370" s="823"/>
      <c r="P370" s="809"/>
      <c r="Q370" s="809"/>
      <c r="R370" s="809"/>
      <c r="S370" s="27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  <c r="AR370"/>
      <c r="AS370"/>
      <c r="AT370"/>
      <c r="AU370"/>
      <c r="AV370"/>
      <c r="AW370"/>
      <c r="AX370"/>
      <c r="AY370"/>
      <c r="AZ370"/>
      <c r="BA370"/>
      <c r="BB370"/>
      <c r="BC370"/>
      <c r="BD370"/>
      <c r="BE370"/>
      <c r="BF370"/>
      <c r="BG370"/>
      <c r="BH370"/>
      <c r="BI370"/>
      <c r="BJ370"/>
      <c r="BK370"/>
      <c r="BL370"/>
      <c r="BM370"/>
      <c r="BN370"/>
      <c r="BO370"/>
      <c r="BP370"/>
      <c r="BQ370"/>
      <c r="BR370"/>
      <c r="BS370"/>
      <c r="BT370"/>
      <c r="BU370"/>
      <c r="BV370"/>
      <c r="BW370"/>
      <c r="BX370"/>
      <c r="BY370"/>
      <c r="BZ370"/>
      <c r="CA370"/>
      <c r="CB370"/>
      <c r="CC370"/>
      <c r="CD370"/>
      <c r="CE370"/>
      <c r="CF370"/>
      <c r="CG370"/>
      <c r="CH370"/>
      <c r="CI370"/>
      <c r="CJ370"/>
      <c r="CK370"/>
      <c r="CL370"/>
      <c r="CM370"/>
      <c r="CN370"/>
      <c r="CO370"/>
      <c r="CP370"/>
      <c r="CQ370"/>
      <c r="CR370"/>
      <c r="CS370"/>
      <c r="CT370"/>
      <c r="CU370"/>
      <c r="CV370"/>
      <c r="CW370"/>
      <c r="CX370"/>
      <c r="CY370"/>
      <c r="CZ370"/>
      <c r="DA370"/>
      <c r="DB370"/>
      <c r="DC370"/>
      <c r="DD370"/>
      <c r="DE370"/>
      <c r="DF370"/>
      <c r="DG370"/>
      <c r="DH370"/>
      <c r="DI370"/>
      <c r="DJ370"/>
      <c r="DK370"/>
      <c r="DL370"/>
      <c r="DM370"/>
      <c r="DN370"/>
      <c r="DO370"/>
      <c r="DP370"/>
      <c r="DQ370"/>
      <c r="DR370"/>
    </row>
    <row r="371" spans="1:122" ht="12" customHeight="1">
      <c r="A371" s="330" t="s">
        <v>309</v>
      </c>
      <c r="B371" s="330"/>
      <c r="C371" s="810"/>
      <c r="D371" s="811"/>
      <c r="E371" s="810"/>
      <c r="F371" s="810"/>
      <c r="G371" s="810"/>
      <c r="H371" s="810"/>
      <c r="I371" s="813"/>
      <c r="J371" s="814"/>
      <c r="K371" s="824"/>
      <c r="L371" s="824"/>
      <c r="M371" s="824"/>
      <c r="N371" s="814"/>
      <c r="O371" s="814"/>
      <c r="P371" s="814"/>
      <c r="Q371" s="814"/>
      <c r="R371" s="814"/>
      <c r="S371" s="27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  <c r="AR371"/>
      <c r="AS371"/>
      <c r="AT371"/>
      <c r="AU371"/>
      <c r="AV371"/>
      <c r="AW371"/>
      <c r="AX371"/>
      <c r="AY371"/>
      <c r="AZ371"/>
      <c r="BA371"/>
      <c r="BB371"/>
      <c r="BC371"/>
      <c r="BD371"/>
      <c r="BE371"/>
      <c r="BF371"/>
      <c r="BG371"/>
      <c r="BH371"/>
      <c r="BI371"/>
      <c r="BJ371"/>
      <c r="BK371"/>
      <c r="BL371"/>
      <c r="BM371"/>
      <c r="BN371"/>
      <c r="BO371"/>
      <c r="BP371"/>
      <c r="BQ371"/>
      <c r="BR371"/>
      <c r="BS371"/>
      <c r="BT371"/>
      <c r="BU371"/>
      <c r="BV371"/>
      <c r="BW371"/>
      <c r="BX371"/>
      <c r="BY371"/>
      <c r="BZ371"/>
      <c r="CA371"/>
      <c r="CB371"/>
      <c r="CC371"/>
      <c r="CD371"/>
      <c r="CE371"/>
      <c r="CF371"/>
      <c r="CG371"/>
      <c r="CH371"/>
      <c r="CI371"/>
      <c r="CJ371"/>
      <c r="CK371"/>
      <c r="CL371"/>
      <c r="CM371"/>
      <c r="CN371"/>
      <c r="CO371"/>
      <c r="CP371"/>
      <c r="CQ371"/>
      <c r="CR371"/>
      <c r="CS371"/>
      <c r="CT371"/>
      <c r="CU371"/>
      <c r="CV371"/>
      <c r="CW371"/>
      <c r="CX371"/>
      <c r="CY371"/>
      <c r="CZ371"/>
      <c r="DA371"/>
      <c r="DB371"/>
      <c r="DC371"/>
      <c r="DD371"/>
      <c r="DE371"/>
      <c r="DF371"/>
      <c r="DG371"/>
      <c r="DH371"/>
      <c r="DI371"/>
      <c r="DJ371"/>
      <c r="DK371"/>
      <c r="DL371"/>
      <c r="DM371"/>
      <c r="DN371"/>
      <c r="DO371"/>
      <c r="DP371"/>
      <c r="DQ371"/>
      <c r="DR371"/>
    </row>
    <row r="372" spans="1:122" ht="12" customHeight="1">
      <c r="A372" s="330" t="s">
        <v>525</v>
      </c>
      <c r="B372" s="330"/>
      <c r="C372" s="810"/>
      <c r="D372" s="811"/>
      <c r="E372" s="810"/>
      <c r="F372" s="810"/>
      <c r="G372" s="810"/>
      <c r="H372" s="810"/>
      <c r="I372" s="813"/>
      <c r="J372" s="814"/>
      <c r="K372" s="814"/>
      <c r="L372" s="815"/>
      <c r="M372" s="814"/>
      <c r="N372" s="814"/>
      <c r="O372" s="814"/>
      <c r="P372" s="814"/>
      <c r="Q372" s="814"/>
      <c r="R372" s="814"/>
      <c r="S372" s="27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  <c r="AR372"/>
      <c r="AS372"/>
      <c r="AT372"/>
      <c r="AU372"/>
      <c r="AV372"/>
      <c r="AW372"/>
      <c r="AX372"/>
      <c r="AY372"/>
      <c r="AZ372"/>
      <c r="BA372"/>
      <c r="BB372"/>
      <c r="BC372"/>
      <c r="BD372"/>
      <c r="BE372"/>
      <c r="BF372"/>
      <c r="BG372"/>
      <c r="BH372"/>
      <c r="BI372"/>
      <c r="BJ372"/>
      <c r="BK372"/>
      <c r="BL372"/>
      <c r="BM372"/>
      <c r="BN372"/>
      <c r="BO372"/>
      <c r="BP372"/>
      <c r="BQ372"/>
      <c r="BR372"/>
      <c r="BS372"/>
      <c r="BT372"/>
      <c r="BU372"/>
      <c r="BV372"/>
      <c r="BW372"/>
      <c r="BX372"/>
      <c r="BY372"/>
      <c r="BZ372"/>
      <c r="CA372"/>
      <c r="CB372"/>
      <c r="CC372"/>
      <c r="CD372"/>
      <c r="CE372"/>
      <c r="CF372"/>
      <c r="CG372"/>
      <c r="CH372"/>
      <c r="CI372"/>
      <c r="CJ372"/>
      <c r="CK372"/>
      <c r="CL372"/>
      <c r="CM372"/>
      <c r="CN372"/>
      <c r="CO372"/>
      <c r="CP372"/>
      <c r="CQ372"/>
      <c r="CR372"/>
      <c r="CS372"/>
      <c r="CT372"/>
      <c r="CU372"/>
      <c r="CV372"/>
      <c r="CW372"/>
      <c r="CX372"/>
      <c r="CY372"/>
      <c r="CZ372"/>
      <c r="DA372"/>
      <c r="DB372"/>
      <c r="DC372"/>
      <c r="DD372"/>
      <c r="DE372"/>
      <c r="DF372"/>
      <c r="DG372"/>
      <c r="DH372"/>
      <c r="DI372"/>
      <c r="DJ372"/>
      <c r="DK372"/>
      <c r="DL372"/>
      <c r="DM372"/>
      <c r="DN372"/>
      <c r="DO372"/>
      <c r="DP372"/>
      <c r="DQ372"/>
      <c r="DR372"/>
    </row>
    <row r="373" spans="1:122" ht="12" customHeight="1">
      <c r="A373" s="330" t="s">
        <v>311</v>
      </c>
      <c r="B373" s="330"/>
      <c r="C373" s="810"/>
      <c r="D373" s="811"/>
      <c r="E373" s="810"/>
      <c r="F373" s="810"/>
      <c r="G373" s="810"/>
      <c r="H373" s="810"/>
      <c r="I373" s="813"/>
      <c r="J373" s="814"/>
      <c r="K373" s="814"/>
      <c r="L373" s="814"/>
      <c r="M373" s="816"/>
      <c r="N373" s="814"/>
      <c r="O373" s="814"/>
      <c r="P373" s="814"/>
      <c r="Q373" s="814"/>
      <c r="R373" s="814"/>
      <c r="S373" s="27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  <c r="AR373"/>
      <c r="AS373"/>
      <c r="AT373"/>
      <c r="AU373"/>
      <c r="AV373"/>
      <c r="AW373"/>
      <c r="AX373"/>
      <c r="AY373"/>
      <c r="AZ373"/>
      <c r="BA373"/>
      <c r="BB373"/>
      <c r="BC373"/>
      <c r="BD373"/>
      <c r="BE373"/>
      <c r="BF373"/>
      <c r="BG373"/>
      <c r="BH373"/>
      <c r="BI373"/>
      <c r="BJ373"/>
      <c r="BK373"/>
      <c r="BL373"/>
      <c r="BM373"/>
      <c r="BN373"/>
      <c r="BO373"/>
      <c r="BP373"/>
      <c r="BQ373"/>
      <c r="BR373"/>
      <c r="BS373"/>
      <c r="BT373"/>
      <c r="BU373"/>
      <c r="BV373"/>
      <c r="BW373"/>
      <c r="BX373"/>
      <c r="BY373"/>
      <c r="BZ373"/>
      <c r="CA373"/>
      <c r="CB373"/>
      <c r="CC373"/>
      <c r="CD373"/>
      <c r="CE373"/>
      <c r="CF373"/>
      <c r="CG373"/>
      <c r="CH373"/>
      <c r="CI373"/>
      <c r="CJ373"/>
      <c r="CK373"/>
      <c r="CL373"/>
      <c r="CM373"/>
      <c r="CN373"/>
      <c r="CO373"/>
      <c r="CP373"/>
      <c r="CQ373"/>
      <c r="CR373"/>
      <c r="CS373"/>
      <c r="CT373"/>
      <c r="CU373"/>
      <c r="CV373"/>
      <c r="CW373"/>
      <c r="CX373"/>
      <c r="CY373"/>
      <c r="CZ373"/>
      <c r="DA373"/>
      <c r="DB373"/>
      <c r="DC373"/>
      <c r="DD373"/>
      <c r="DE373"/>
      <c r="DF373"/>
      <c r="DG373"/>
      <c r="DH373"/>
      <c r="DI373"/>
      <c r="DJ373"/>
      <c r="DK373"/>
      <c r="DL373"/>
      <c r="DM373"/>
      <c r="DN373"/>
      <c r="DO373"/>
      <c r="DP373"/>
      <c r="DQ373"/>
      <c r="DR373"/>
    </row>
    <row r="374" spans="1:122" ht="12" customHeight="1">
      <c r="A374" s="330" t="s">
        <v>312</v>
      </c>
      <c r="B374" s="330"/>
      <c r="C374" s="810"/>
      <c r="D374" s="811"/>
      <c r="E374" s="810"/>
      <c r="F374" s="810"/>
      <c r="G374" s="810"/>
      <c r="H374" s="810"/>
      <c r="I374" s="813"/>
      <c r="J374" s="814"/>
      <c r="K374" s="814"/>
      <c r="L374" s="814"/>
      <c r="M374" s="814"/>
      <c r="N374" s="814"/>
      <c r="O374" s="814"/>
      <c r="P374" s="814"/>
      <c r="Q374" s="814"/>
      <c r="R374" s="814"/>
      <c r="S374" s="27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  <c r="AR374"/>
      <c r="AS374"/>
      <c r="AT374"/>
      <c r="AU374"/>
      <c r="AV374"/>
      <c r="AW374"/>
      <c r="AX374"/>
      <c r="AY374"/>
      <c r="AZ374"/>
      <c r="BA374"/>
      <c r="BB374"/>
      <c r="BC374"/>
      <c r="BD374"/>
      <c r="BE374"/>
      <c r="BF374"/>
      <c r="BG374"/>
      <c r="BH374"/>
      <c r="BI374"/>
      <c r="BJ374"/>
      <c r="BK374"/>
      <c r="BL374"/>
      <c r="BM374"/>
      <c r="BN374"/>
      <c r="BO374"/>
      <c r="BP374"/>
      <c r="BQ374"/>
      <c r="BR374"/>
      <c r="BS374"/>
      <c r="BT374"/>
      <c r="BU374"/>
      <c r="BV374"/>
      <c r="BW374"/>
      <c r="BX374"/>
      <c r="BY374"/>
      <c r="BZ374"/>
      <c r="CA374"/>
      <c r="CB374"/>
      <c r="CC374"/>
      <c r="CD374"/>
      <c r="CE374"/>
      <c r="CF374"/>
      <c r="CG374"/>
      <c r="CH374"/>
      <c r="CI374"/>
      <c r="CJ374"/>
      <c r="CK374"/>
      <c r="CL374"/>
      <c r="CM374"/>
      <c r="CN374"/>
      <c r="CO374"/>
      <c r="CP374"/>
      <c r="CQ374"/>
      <c r="CR374"/>
      <c r="CS374"/>
      <c r="CT374"/>
      <c r="CU374"/>
      <c r="CV374"/>
      <c r="CW374"/>
      <c r="CX374"/>
      <c r="CY374"/>
      <c r="CZ374"/>
      <c r="DA374"/>
      <c r="DB374"/>
      <c r="DC374"/>
      <c r="DD374"/>
      <c r="DE374"/>
      <c r="DF374"/>
      <c r="DG374"/>
      <c r="DH374"/>
      <c r="DI374"/>
      <c r="DJ374"/>
      <c r="DK374"/>
      <c r="DL374"/>
      <c r="DM374"/>
      <c r="DN374"/>
      <c r="DO374"/>
      <c r="DP374"/>
      <c r="DQ374"/>
      <c r="DR374"/>
    </row>
    <row r="375" spans="1:122" ht="12" customHeight="1">
      <c r="A375" s="330" t="s">
        <v>313</v>
      </c>
      <c r="B375" s="330"/>
      <c r="C375" s="810"/>
      <c r="D375" s="811"/>
      <c r="E375" s="810"/>
      <c r="F375" s="810"/>
      <c r="G375" s="810"/>
      <c r="H375" s="810"/>
      <c r="I375" s="813"/>
      <c r="J375" s="814"/>
      <c r="K375" s="814"/>
      <c r="L375" s="814"/>
      <c r="M375" s="814"/>
      <c r="N375" s="814"/>
      <c r="O375" s="814"/>
      <c r="P375" s="814"/>
      <c r="Q375" s="814"/>
      <c r="R375" s="814"/>
      <c r="S375" s="27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  <c r="AR375"/>
      <c r="AS375"/>
      <c r="AT375"/>
      <c r="AU375"/>
      <c r="AV375"/>
      <c r="AW375"/>
      <c r="AX375"/>
      <c r="AY375"/>
      <c r="AZ375"/>
      <c r="BA375"/>
      <c r="BB375"/>
      <c r="BC375"/>
      <c r="BD375"/>
      <c r="BE375"/>
      <c r="BF375"/>
      <c r="BG375"/>
      <c r="BH375"/>
      <c r="BI375"/>
      <c r="BJ375"/>
      <c r="BK375"/>
      <c r="BL375"/>
      <c r="BM375"/>
      <c r="BN375"/>
      <c r="BO375"/>
      <c r="BP375"/>
      <c r="BQ375"/>
      <c r="BR375"/>
      <c r="BS375"/>
      <c r="BT375"/>
      <c r="BU375"/>
      <c r="BV375"/>
      <c r="BW375"/>
      <c r="BX375"/>
      <c r="BY375"/>
      <c r="BZ375"/>
      <c r="CA375"/>
      <c r="CB375"/>
      <c r="CC375"/>
      <c r="CD375"/>
      <c r="CE375"/>
      <c r="CF375"/>
      <c r="CG375"/>
      <c r="CH375"/>
      <c r="CI375"/>
      <c r="CJ375"/>
      <c r="CK375"/>
      <c r="CL375"/>
      <c r="CM375"/>
      <c r="CN375"/>
      <c r="CO375"/>
      <c r="CP375"/>
      <c r="CQ375"/>
      <c r="CR375"/>
      <c r="CS375"/>
      <c r="CT375"/>
      <c r="CU375"/>
      <c r="CV375"/>
      <c r="CW375"/>
      <c r="CX375"/>
      <c r="CY375"/>
      <c r="CZ375"/>
      <c r="DA375"/>
      <c r="DB375"/>
      <c r="DC375"/>
      <c r="DD375"/>
      <c r="DE375"/>
      <c r="DF375"/>
      <c r="DG375"/>
      <c r="DH375"/>
      <c r="DI375"/>
      <c r="DJ375"/>
      <c r="DK375"/>
      <c r="DL375"/>
      <c r="DM375"/>
      <c r="DN375"/>
      <c r="DO375"/>
      <c r="DP375"/>
      <c r="DQ375"/>
      <c r="DR375"/>
    </row>
    <row r="376" spans="1:122" ht="12" customHeight="1">
      <c r="A376" s="330" t="s">
        <v>314</v>
      </c>
      <c r="B376" s="330"/>
      <c r="C376" s="810"/>
      <c r="D376" s="811"/>
      <c r="E376" s="810"/>
      <c r="F376" s="810"/>
      <c r="G376" s="810"/>
      <c r="H376" s="810"/>
      <c r="I376" s="813"/>
      <c r="J376" s="814"/>
      <c r="K376" s="814"/>
      <c r="L376" s="814"/>
      <c r="M376" s="814"/>
      <c r="N376" s="814"/>
      <c r="O376" s="814"/>
      <c r="P376" s="814"/>
      <c r="Q376" s="814"/>
      <c r="R376" s="814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  <c r="AR376"/>
      <c r="AS376"/>
      <c r="AT376"/>
      <c r="AU376"/>
      <c r="AV376"/>
      <c r="AW376"/>
      <c r="AX376"/>
      <c r="AY376"/>
      <c r="AZ376"/>
      <c r="BA376"/>
      <c r="BB376"/>
      <c r="BC376"/>
      <c r="BD376"/>
      <c r="BE376"/>
      <c r="BF376"/>
      <c r="BG376"/>
      <c r="BH376"/>
      <c r="BI376"/>
      <c r="BJ376"/>
      <c r="BK376"/>
      <c r="BL376"/>
      <c r="BM376"/>
      <c r="BN376"/>
      <c r="BO376"/>
      <c r="BP376"/>
      <c r="BQ376"/>
      <c r="BR376"/>
      <c r="BS376"/>
      <c r="BT376"/>
      <c r="BU376"/>
      <c r="BV376"/>
      <c r="BW376"/>
      <c r="BX376"/>
      <c r="BY376"/>
      <c r="BZ376"/>
      <c r="CA376"/>
      <c r="CB376"/>
      <c r="CC376"/>
      <c r="CD376"/>
      <c r="CE376"/>
      <c r="CF376"/>
      <c r="CG376"/>
      <c r="CH376"/>
      <c r="CI376"/>
      <c r="CJ376"/>
      <c r="CK376"/>
      <c r="CL376"/>
      <c r="CM376"/>
      <c r="CN376"/>
      <c r="CO376"/>
      <c r="CP376"/>
      <c r="CQ376"/>
      <c r="CR376"/>
      <c r="CS376"/>
      <c r="CT376"/>
      <c r="CU376"/>
      <c r="CV376"/>
      <c r="CW376"/>
      <c r="CX376"/>
      <c r="CY376"/>
      <c r="CZ376"/>
      <c r="DA376"/>
      <c r="DB376"/>
      <c r="DC376"/>
      <c r="DD376"/>
      <c r="DE376"/>
      <c r="DF376"/>
      <c r="DG376"/>
      <c r="DH376"/>
      <c r="DI376"/>
      <c r="DJ376"/>
      <c r="DK376"/>
      <c r="DL376"/>
      <c r="DM376"/>
      <c r="DN376"/>
      <c r="DO376"/>
      <c r="DP376"/>
      <c r="DQ376"/>
      <c r="DR376"/>
    </row>
    <row r="377" spans="1:122" ht="12" customHeight="1">
      <c r="A377" s="817" t="s">
        <v>315</v>
      </c>
      <c r="B377" s="817"/>
      <c r="C377" s="818"/>
      <c r="D377" s="819"/>
      <c r="E377" s="818"/>
      <c r="F377" s="818"/>
      <c r="G377" s="818"/>
      <c r="H377" s="818"/>
      <c r="I377" s="813"/>
      <c r="J377" s="814"/>
      <c r="K377" s="814"/>
      <c r="L377" s="814"/>
      <c r="M377" s="814"/>
      <c r="N377" s="814"/>
      <c r="O377" s="814"/>
      <c r="P377" s="814"/>
      <c r="Q377" s="814"/>
      <c r="R377" s="814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  <c r="AR377"/>
      <c r="AS377"/>
      <c r="AT377"/>
      <c r="AU377"/>
      <c r="AV377"/>
      <c r="AW377"/>
      <c r="AX377"/>
      <c r="AY377"/>
      <c r="AZ377"/>
      <c r="BA377"/>
      <c r="BB377"/>
      <c r="BC377"/>
      <c r="BD377"/>
      <c r="BE377"/>
      <c r="BF377"/>
      <c r="BG377"/>
      <c r="BH377"/>
      <c r="BI377"/>
      <c r="BJ377"/>
      <c r="BK377"/>
      <c r="BL377"/>
      <c r="BM377"/>
      <c r="BN377"/>
      <c r="BO377"/>
      <c r="BP377"/>
      <c r="BQ377"/>
      <c r="BR377"/>
      <c r="BS377"/>
      <c r="BT377"/>
      <c r="BU377"/>
      <c r="BV377"/>
      <c r="BW377"/>
      <c r="BX377"/>
      <c r="BY377"/>
      <c r="BZ377"/>
      <c r="CA377"/>
      <c r="CB377"/>
      <c r="CC377"/>
      <c r="CD377"/>
      <c r="CE377"/>
      <c r="CF377"/>
      <c r="CG377"/>
      <c r="CH377"/>
      <c r="CI377"/>
      <c r="CJ377"/>
      <c r="CK377"/>
      <c r="CL377"/>
      <c r="CM377"/>
      <c r="CN377"/>
      <c r="CO377"/>
      <c r="CP377"/>
      <c r="CQ377"/>
      <c r="CR377"/>
      <c r="CS377"/>
      <c r="CT377"/>
      <c r="CU377"/>
      <c r="CV377"/>
      <c r="CW377"/>
      <c r="CX377"/>
      <c r="CY377"/>
      <c r="CZ377"/>
      <c r="DA377"/>
      <c r="DB377"/>
      <c r="DC377"/>
      <c r="DD377"/>
      <c r="DE377"/>
      <c r="DF377"/>
      <c r="DG377"/>
      <c r="DH377"/>
      <c r="DI377"/>
      <c r="DJ377"/>
      <c r="DK377"/>
      <c r="DL377"/>
      <c r="DM377"/>
      <c r="DN377"/>
      <c r="DO377"/>
      <c r="DP377"/>
      <c r="DQ377"/>
      <c r="DR377"/>
    </row>
    <row r="378" spans="1:122" ht="12" customHeight="1">
      <c r="A378" s="817" t="s">
        <v>316</v>
      </c>
      <c r="B378" s="817"/>
      <c r="C378" s="818"/>
      <c r="D378" s="819"/>
      <c r="E378" s="818"/>
      <c r="F378" s="818"/>
      <c r="G378" s="818"/>
      <c r="H378" s="818"/>
      <c r="I378" s="813"/>
      <c r="J378" s="814"/>
      <c r="K378" s="814"/>
      <c r="L378" s="814"/>
      <c r="M378" s="814"/>
      <c r="N378" s="814"/>
      <c r="O378" s="814"/>
      <c r="P378" s="814"/>
      <c r="Q378" s="814"/>
      <c r="R378" s="814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  <c r="AR378"/>
      <c r="AS378"/>
      <c r="AT378"/>
      <c r="AU378"/>
      <c r="AV378"/>
      <c r="AW378"/>
      <c r="AX378"/>
      <c r="AY378"/>
      <c r="AZ378"/>
      <c r="BA378"/>
      <c r="BB378"/>
      <c r="BC378"/>
      <c r="BD378"/>
      <c r="BE378"/>
      <c r="BF378"/>
      <c r="BG378"/>
      <c r="BH378"/>
      <c r="BI378"/>
      <c r="BJ378"/>
      <c r="BK378"/>
      <c r="BL378"/>
      <c r="BM378"/>
      <c r="BN378"/>
      <c r="BO378"/>
      <c r="BP378"/>
      <c r="BQ378"/>
      <c r="BR378"/>
      <c r="BS378"/>
      <c r="BT378"/>
      <c r="BU378"/>
      <c r="BV378"/>
      <c r="BW378"/>
      <c r="BX378"/>
      <c r="BY378"/>
      <c r="BZ378"/>
      <c r="CA378"/>
      <c r="CB378"/>
      <c r="CC378"/>
      <c r="CD378"/>
      <c r="CE378"/>
      <c r="CF378"/>
      <c r="CG378"/>
      <c r="CH378"/>
      <c r="CI378"/>
      <c r="CJ378"/>
      <c r="CK378"/>
      <c r="CL378"/>
      <c r="CM378"/>
      <c r="CN378"/>
      <c r="CO378"/>
      <c r="CP378"/>
      <c r="CQ378"/>
      <c r="CR378"/>
      <c r="CS378"/>
      <c r="CT378"/>
      <c r="CU378"/>
      <c r="CV378"/>
      <c r="CW378"/>
      <c r="CX378"/>
      <c r="CY378"/>
      <c r="CZ378"/>
      <c r="DA378"/>
      <c r="DB378"/>
      <c r="DC378"/>
      <c r="DD378"/>
      <c r="DE378"/>
      <c r="DF378"/>
      <c r="DG378"/>
      <c r="DH378"/>
      <c r="DI378"/>
      <c r="DJ378"/>
      <c r="DK378"/>
      <c r="DL378"/>
      <c r="DM378"/>
      <c r="DN378"/>
      <c r="DO378"/>
      <c r="DP378"/>
      <c r="DQ378"/>
      <c r="DR378"/>
    </row>
    <row r="379" spans="1:122" ht="12" customHeight="1">
      <c r="A379" s="817" t="s">
        <v>280</v>
      </c>
      <c r="B379" s="817"/>
      <c r="C379" s="818"/>
      <c r="D379" s="819"/>
      <c r="E379" s="817"/>
      <c r="F379" s="817"/>
      <c r="G379" s="817"/>
      <c r="H379" s="820"/>
      <c r="I379" s="135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  <c r="AR379"/>
      <c r="AS379"/>
      <c r="AT379"/>
      <c r="AU379"/>
      <c r="AV379"/>
      <c r="AW379"/>
      <c r="AX379"/>
      <c r="AY379"/>
      <c r="AZ379"/>
      <c r="BA379"/>
      <c r="BB379"/>
      <c r="BC379"/>
      <c r="BD379"/>
      <c r="BE379"/>
      <c r="BF379"/>
      <c r="BG379"/>
      <c r="BH379"/>
      <c r="BI379"/>
      <c r="BJ379"/>
      <c r="BK379"/>
      <c r="BL379"/>
      <c r="BM379"/>
      <c r="BN379"/>
      <c r="BO379"/>
      <c r="BP379"/>
      <c r="BQ379"/>
      <c r="BR379"/>
      <c r="BS379"/>
      <c r="BT379"/>
      <c r="BU379"/>
      <c r="BV379"/>
      <c r="BW379"/>
      <c r="BX379"/>
      <c r="BY379"/>
      <c r="BZ379"/>
      <c r="CA379"/>
      <c r="CB379"/>
      <c r="CC379"/>
      <c r="CD379"/>
      <c r="CE379"/>
      <c r="CF379"/>
      <c r="CG379"/>
      <c r="CH379"/>
      <c r="CI379"/>
      <c r="CJ379"/>
      <c r="CK379"/>
      <c r="CL379"/>
      <c r="CM379"/>
      <c r="CN379"/>
      <c r="CO379"/>
      <c r="CP379"/>
      <c r="CQ379"/>
      <c r="CR379"/>
      <c r="CS379"/>
      <c r="CT379"/>
      <c r="CU379"/>
      <c r="CV379"/>
      <c r="CW379"/>
      <c r="CX379"/>
      <c r="CY379"/>
      <c r="CZ379"/>
      <c r="DA379"/>
      <c r="DB379"/>
      <c r="DC379"/>
      <c r="DD379"/>
      <c r="DE379"/>
      <c r="DF379"/>
      <c r="DG379"/>
      <c r="DH379"/>
      <c r="DI379"/>
      <c r="DJ379"/>
      <c r="DK379"/>
      <c r="DL379"/>
      <c r="DM379"/>
      <c r="DN379"/>
      <c r="DO379"/>
      <c r="DP379"/>
      <c r="DQ379"/>
      <c r="DR379"/>
    </row>
    <row r="380" spans="1:122" ht="12" customHeight="1">
      <c r="A380" s="817" t="s">
        <v>281</v>
      </c>
      <c r="B380" s="817"/>
      <c r="D380" s="135"/>
      <c r="I380" s="135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Q380"/>
      <c r="AR380"/>
      <c r="AS380"/>
      <c r="AT380"/>
      <c r="AU380"/>
      <c r="AV380"/>
      <c r="AW380"/>
      <c r="AX380"/>
      <c r="AY380"/>
      <c r="AZ380"/>
      <c r="BA380"/>
      <c r="BB380"/>
      <c r="BC380"/>
      <c r="BD380"/>
      <c r="BE380"/>
      <c r="BF380"/>
      <c r="BG380"/>
      <c r="BH380"/>
      <c r="BI380"/>
      <c r="BJ380"/>
      <c r="BK380"/>
      <c r="BL380"/>
      <c r="BM380"/>
      <c r="BN380"/>
      <c r="BO380"/>
      <c r="BP380"/>
      <c r="BQ380"/>
      <c r="BR380"/>
      <c r="BS380"/>
      <c r="BT380"/>
      <c r="BU380"/>
      <c r="BV380"/>
      <c r="BW380"/>
      <c r="BX380"/>
      <c r="BY380"/>
      <c r="BZ380"/>
      <c r="CA380"/>
      <c r="CB380"/>
      <c r="CC380"/>
      <c r="CD380"/>
      <c r="CE380"/>
      <c r="CF380"/>
      <c r="CG380"/>
      <c r="CH380"/>
      <c r="CI380"/>
      <c r="CJ380"/>
      <c r="CK380"/>
      <c r="CL380"/>
      <c r="CM380"/>
      <c r="CN380"/>
      <c r="CO380"/>
      <c r="CP380"/>
      <c r="CQ380"/>
      <c r="CR380"/>
      <c r="CS380"/>
      <c r="CT380"/>
      <c r="CU380"/>
      <c r="CV380"/>
      <c r="CW380"/>
      <c r="CX380"/>
      <c r="CY380"/>
      <c r="CZ380"/>
      <c r="DA380"/>
      <c r="DB380"/>
      <c r="DC380"/>
      <c r="DD380"/>
      <c r="DE380"/>
      <c r="DF380"/>
      <c r="DG380"/>
      <c r="DH380"/>
      <c r="DI380"/>
      <c r="DJ380"/>
      <c r="DK380"/>
      <c r="DL380"/>
      <c r="DM380"/>
      <c r="DN380"/>
      <c r="DO380"/>
      <c r="DP380"/>
      <c r="DQ380"/>
      <c r="DR380"/>
    </row>
    <row r="381" spans="1:122" ht="13.5" customHeight="1">
      <c r="A381" s="817" t="s">
        <v>282</v>
      </c>
      <c r="B381" s="817"/>
      <c r="D381" s="135"/>
      <c r="I381" s="135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  <c r="AR381"/>
      <c r="AS381"/>
      <c r="AT381"/>
      <c r="AU381"/>
      <c r="AV381"/>
      <c r="AW381"/>
      <c r="AX381"/>
      <c r="AY381"/>
      <c r="AZ381"/>
      <c r="BA381"/>
      <c r="BB381"/>
      <c r="BC381"/>
      <c r="BD381"/>
      <c r="BE381"/>
      <c r="BF381"/>
      <c r="BG381"/>
      <c r="BH381"/>
      <c r="BI381"/>
      <c r="BJ381"/>
      <c r="BK381"/>
      <c r="BL381"/>
      <c r="BM381"/>
      <c r="BN381"/>
      <c r="BO381"/>
      <c r="BP381"/>
      <c r="BQ381"/>
      <c r="BR381"/>
      <c r="BS381"/>
      <c r="BT381"/>
      <c r="BU381"/>
      <c r="BV381"/>
      <c r="BW381"/>
      <c r="BX381"/>
      <c r="BY381"/>
      <c r="BZ381"/>
      <c r="CA381"/>
      <c r="CB381"/>
      <c r="CC381"/>
      <c r="CD381"/>
      <c r="CE381"/>
      <c r="CF381"/>
      <c r="CG381"/>
      <c r="CH381"/>
      <c r="CI381"/>
      <c r="CJ381"/>
      <c r="CK381"/>
      <c r="CL381"/>
      <c r="CM381"/>
      <c r="CN381"/>
      <c r="CO381"/>
      <c r="CP381"/>
      <c r="CQ381"/>
      <c r="CR381"/>
      <c r="CS381"/>
      <c r="CT381"/>
      <c r="CU381"/>
      <c r="CV381"/>
      <c r="CW381"/>
      <c r="CX381"/>
      <c r="CY381"/>
      <c r="CZ381"/>
      <c r="DA381"/>
      <c r="DB381"/>
      <c r="DC381"/>
      <c r="DD381"/>
      <c r="DE381"/>
      <c r="DF381"/>
      <c r="DG381"/>
      <c r="DH381"/>
      <c r="DI381"/>
      <c r="DJ381"/>
      <c r="DK381"/>
      <c r="DL381"/>
      <c r="DM381"/>
      <c r="DN381"/>
      <c r="DO381"/>
      <c r="DP381"/>
      <c r="DQ381"/>
      <c r="DR381"/>
    </row>
    <row r="382" spans="1:122" ht="12.75">
      <c r="A382" s="817" t="s">
        <v>283</v>
      </c>
      <c r="B382" s="817"/>
      <c r="C382" s="817"/>
      <c r="D382" s="821"/>
      <c r="I382" s="135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  <c r="AR382"/>
      <c r="AS382"/>
      <c r="AT382"/>
      <c r="AU382"/>
      <c r="AV382"/>
      <c r="AW382"/>
      <c r="AX382"/>
      <c r="AY382"/>
      <c r="AZ382"/>
      <c r="BA382"/>
      <c r="BB382"/>
      <c r="BC382"/>
      <c r="BD382"/>
      <c r="BE382"/>
      <c r="BF382"/>
      <c r="BG382"/>
      <c r="BH382"/>
      <c r="BI382"/>
      <c r="BJ382"/>
      <c r="BK382"/>
      <c r="BL382"/>
      <c r="BM382"/>
      <c r="BN382"/>
      <c r="BO382"/>
      <c r="BP382"/>
      <c r="BQ382"/>
      <c r="BR382"/>
      <c r="BS382"/>
      <c r="BT382"/>
      <c r="BU382"/>
      <c r="BV382"/>
      <c r="BW382"/>
      <c r="BX382"/>
      <c r="BY382"/>
      <c r="BZ382"/>
      <c r="CA382"/>
      <c r="CB382"/>
      <c r="CC382"/>
      <c r="CD382"/>
      <c r="CE382"/>
      <c r="CF382"/>
      <c r="CG382"/>
      <c r="CH382"/>
      <c r="CI382"/>
      <c r="CJ382"/>
      <c r="CK382"/>
      <c r="CL382"/>
      <c r="CM382"/>
      <c r="CN382"/>
      <c r="CO382"/>
      <c r="CP382"/>
      <c r="CQ382"/>
      <c r="CR382"/>
      <c r="CS382"/>
      <c r="CT382"/>
      <c r="CU382"/>
      <c r="CV382"/>
      <c r="CW382"/>
      <c r="CX382"/>
      <c r="CY382"/>
      <c r="CZ382"/>
      <c r="DA382"/>
      <c r="DB382"/>
      <c r="DC382"/>
      <c r="DD382"/>
      <c r="DE382"/>
      <c r="DF382"/>
      <c r="DG382"/>
      <c r="DH382"/>
      <c r="DI382"/>
      <c r="DJ382"/>
      <c r="DK382"/>
      <c r="DL382"/>
      <c r="DM382"/>
      <c r="DN382"/>
      <c r="DO382"/>
      <c r="DP382"/>
      <c r="DQ382"/>
      <c r="DR382"/>
    </row>
    <row r="383" spans="1:122" ht="12.75">
      <c r="A383" s="817" t="s">
        <v>284</v>
      </c>
      <c r="B383" s="817"/>
      <c r="C383" s="817"/>
      <c r="D383" s="821"/>
      <c r="I383" s="135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  <c r="AR383"/>
      <c r="AS383"/>
      <c r="AT383"/>
      <c r="AU383"/>
      <c r="AV383"/>
      <c r="AW383"/>
      <c r="AX383"/>
      <c r="AY383"/>
      <c r="AZ383"/>
      <c r="BA383"/>
      <c r="BB383"/>
      <c r="BC383"/>
      <c r="BD383"/>
      <c r="BE383"/>
      <c r="BF383"/>
      <c r="BG383"/>
      <c r="BH383"/>
      <c r="BI383"/>
      <c r="BJ383"/>
      <c r="BK383"/>
      <c r="BL383"/>
      <c r="BM383"/>
      <c r="BN383"/>
      <c r="BO383"/>
      <c r="BP383"/>
      <c r="BQ383"/>
      <c r="BR383"/>
      <c r="BS383"/>
      <c r="BT383"/>
      <c r="BU383"/>
      <c r="BV383"/>
      <c r="BW383"/>
      <c r="BX383"/>
      <c r="BY383"/>
      <c r="BZ383"/>
      <c r="CA383"/>
      <c r="CB383"/>
      <c r="CC383"/>
      <c r="CD383"/>
      <c r="CE383"/>
      <c r="CF383"/>
      <c r="CG383"/>
      <c r="CH383"/>
      <c r="CI383"/>
      <c r="CJ383"/>
      <c r="CK383"/>
      <c r="CL383"/>
      <c r="CM383"/>
      <c r="CN383"/>
      <c r="CO383"/>
      <c r="CP383"/>
      <c r="CQ383"/>
      <c r="CR383"/>
      <c r="CS383"/>
      <c r="CT383"/>
      <c r="CU383"/>
      <c r="CV383"/>
      <c r="CW383"/>
      <c r="CX383"/>
      <c r="CY383"/>
      <c r="CZ383"/>
      <c r="DA383"/>
      <c r="DB383"/>
      <c r="DC383"/>
      <c r="DD383"/>
      <c r="DE383"/>
      <c r="DF383"/>
      <c r="DG383"/>
      <c r="DH383"/>
      <c r="DI383"/>
      <c r="DJ383"/>
      <c r="DK383"/>
      <c r="DL383"/>
      <c r="DM383"/>
      <c r="DN383"/>
      <c r="DO383"/>
      <c r="DP383"/>
      <c r="DQ383"/>
      <c r="DR383"/>
    </row>
    <row r="384" spans="1:122" ht="12.75">
      <c r="A384" s="817" t="s">
        <v>285</v>
      </c>
      <c r="B384" s="817"/>
      <c r="C384" s="817"/>
      <c r="D384" s="821"/>
      <c r="I384" s="135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  <c r="AQ384"/>
      <c r="AR384"/>
      <c r="AS384"/>
      <c r="AT384"/>
      <c r="AU384"/>
      <c r="AV384"/>
      <c r="AW384"/>
      <c r="AX384"/>
      <c r="AY384"/>
      <c r="AZ384"/>
      <c r="BA384"/>
      <c r="BB384"/>
      <c r="BC384"/>
      <c r="BD384"/>
      <c r="BE384"/>
      <c r="BF384"/>
      <c r="BG384"/>
      <c r="BH384"/>
      <c r="BI384"/>
      <c r="BJ384"/>
      <c r="BK384"/>
      <c r="BL384"/>
      <c r="BM384"/>
      <c r="BN384"/>
      <c r="BO384"/>
      <c r="BP384"/>
      <c r="BQ384"/>
      <c r="BR384"/>
      <c r="BS384"/>
      <c r="BT384"/>
      <c r="BU384"/>
      <c r="BV384"/>
      <c r="BW384"/>
      <c r="BX384"/>
      <c r="BY384"/>
      <c r="BZ384"/>
      <c r="CA384"/>
      <c r="CB384"/>
      <c r="CC384"/>
      <c r="CD384"/>
      <c r="CE384"/>
      <c r="CF384"/>
      <c r="CG384"/>
      <c r="CH384"/>
      <c r="CI384"/>
      <c r="CJ384"/>
      <c r="CK384"/>
      <c r="CL384"/>
      <c r="CM384"/>
      <c r="CN384"/>
      <c r="CO384"/>
      <c r="CP384"/>
      <c r="CQ384"/>
      <c r="CR384"/>
      <c r="CS384"/>
      <c r="CT384"/>
      <c r="CU384"/>
      <c r="CV384"/>
      <c r="CW384"/>
      <c r="CX384"/>
      <c r="CY384"/>
      <c r="CZ384"/>
      <c r="DA384"/>
      <c r="DB384"/>
      <c r="DC384"/>
      <c r="DD384"/>
      <c r="DE384"/>
      <c r="DF384"/>
      <c r="DG384"/>
      <c r="DH384"/>
      <c r="DI384"/>
      <c r="DJ384"/>
      <c r="DK384"/>
      <c r="DL384"/>
      <c r="DM384"/>
      <c r="DN384"/>
      <c r="DO384"/>
      <c r="DP384"/>
      <c r="DQ384"/>
      <c r="DR384"/>
    </row>
    <row r="385" spans="1:122" ht="12.75">
      <c r="A385" s="817" t="s">
        <v>286</v>
      </c>
      <c r="B385" s="817"/>
      <c r="D385" s="135"/>
      <c r="I385" s="13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  <c r="AQ385"/>
      <c r="AR385"/>
      <c r="AS385"/>
      <c r="AT385"/>
      <c r="AU385"/>
      <c r="AV385"/>
      <c r="AW385"/>
      <c r="AX385"/>
      <c r="AY385"/>
      <c r="AZ385"/>
      <c r="BA385"/>
      <c r="BB385"/>
      <c r="BC385"/>
      <c r="BD385"/>
      <c r="BE385"/>
      <c r="BF385"/>
      <c r="BG385"/>
      <c r="BH385"/>
      <c r="BI385"/>
      <c r="BJ385"/>
      <c r="BK385"/>
      <c r="BL385"/>
      <c r="BM385"/>
      <c r="BN385"/>
      <c r="BO385"/>
      <c r="BP385"/>
      <c r="BQ385"/>
      <c r="BR385"/>
      <c r="BS385"/>
      <c r="BT385"/>
      <c r="BU385"/>
      <c r="BV385"/>
      <c r="BW385"/>
      <c r="BX385"/>
      <c r="BY385"/>
      <c r="BZ385"/>
      <c r="CA385"/>
      <c r="CB385"/>
      <c r="CC385"/>
      <c r="CD385"/>
      <c r="CE385"/>
      <c r="CF385"/>
      <c r="CG385"/>
      <c r="CH385"/>
      <c r="CI385"/>
      <c r="CJ385"/>
      <c r="CK385"/>
      <c r="CL385"/>
      <c r="CM385"/>
      <c r="CN385"/>
      <c r="CO385"/>
      <c r="CP385"/>
      <c r="CQ385"/>
      <c r="CR385"/>
      <c r="CS385"/>
      <c r="CT385"/>
      <c r="CU385"/>
      <c r="CV385"/>
      <c r="CW385"/>
      <c r="CX385"/>
      <c r="CY385"/>
      <c r="CZ385"/>
      <c r="DA385"/>
      <c r="DB385"/>
      <c r="DC385"/>
      <c r="DD385"/>
      <c r="DE385"/>
      <c r="DF385"/>
      <c r="DG385"/>
      <c r="DH385"/>
      <c r="DI385"/>
      <c r="DJ385"/>
      <c r="DK385"/>
      <c r="DL385"/>
      <c r="DM385"/>
      <c r="DN385"/>
      <c r="DO385"/>
      <c r="DP385"/>
      <c r="DQ385"/>
      <c r="DR385"/>
    </row>
    <row r="386" spans="4:122" ht="12.75">
      <c r="D386" s="135"/>
      <c r="I386" s="135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  <c r="AQ386"/>
      <c r="AR386"/>
      <c r="AS386"/>
      <c r="AT386"/>
      <c r="AU386"/>
      <c r="AV386"/>
      <c r="AW386"/>
      <c r="AX386"/>
      <c r="AY386"/>
      <c r="AZ386"/>
      <c r="BA386"/>
      <c r="BB386"/>
      <c r="BC386"/>
      <c r="BD386"/>
      <c r="BE386"/>
      <c r="BF386"/>
      <c r="BG386"/>
      <c r="BH386"/>
      <c r="BI386"/>
      <c r="BJ386"/>
      <c r="BK386"/>
      <c r="BL386"/>
      <c r="BM386"/>
      <c r="BN386"/>
      <c r="BO386"/>
      <c r="BP386"/>
      <c r="BQ386"/>
      <c r="BR386"/>
      <c r="BS386"/>
      <c r="BT386"/>
      <c r="BU386"/>
      <c r="BV386"/>
      <c r="BW386"/>
      <c r="BX386"/>
      <c r="BY386"/>
      <c r="BZ386"/>
      <c r="CA386"/>
      <c r="CB386"/>
      <c r="CC386"/>
      <c r="CD386"/>
      <c r="CE386"/>
      <c r="CF386"/>
      <c r="CG386"/>
      <c r="CH386"/>
      <c r="CI386"/>
      <c r="CJ386"/>
      <c r="CK386"/>
      <c r="CL386"/>
      <c r="CM386"/>
      <c r="CN386"/>
      <c r="CO386"/>
      <c r="CP386"/>
      <c r="CQ386"/>
      <c r="CR386"/>
      <c r="CS386"/>
      <c r="CT386"/>
      <c r="CU386"/>
      <c r="CV386"/>
      <c r="CW386"/>
      <c r="CX386"/>
      <c r="CY386"/>
      <c r="CZ386"/>
      <c r="DA386"/>
      <c r="DB386"/>
      <c r="DC386"/>
      <c r="DD386"/>
      <c r="DE386"/>
      <c r="DF386"/>
      <c r="DG386"/>
      <c r="DH386"/>
      <c r="DI386"/>
      <c r="DJ386"/>
      <c r="DK386"/>
      <c r="DL386"/>
      <c r="DM386"/>
      <c r="DN386"/>
      <c r="DO386"/>
      <c r="DP386"/>
      <c r="DQ386"/>
      <c r="DR386"/>
    </row>
  </sheetData>
  <sheetProtection selectLockedCells="1" selectUnlockedCells="1"/>
  <mergeCells count="820">
    <mergeCell ref="H227:H228"/>
    <mergeCell ref="G227:G228"/>
    <mergeCell ref="F227:F228"/>
    <mergeCell ref="E227:E228"/>
    <mergeCell ref="D227:D228"/>
    <mergeCell ref="B227:B228"/>
    <mergeCell ref="A227:A228"/>
    <mergeCell ref="A242:H242"/>
    <mergeCell ref="O229:O230"/>
    <mergeCell ref="A231:K231"/>
    <mergeCell ref="O232:R232"/>
    <mergeCell ref="I236:I241"/>
    <mergeCell ref="J229:J230"/>
    <mergeCell ref="K229:K230"/>
    <mergeCell ref="M229:M230"/>
    <mergeCell ref="N229:N230"/>
    <mergeCell ref="N227:N228"/>
    <mergeCell ref="O227:O228"/>
    <mergeCell ref="A229:A230"/>
    <mergeCell ref="B229:B230"/>
    <mergeCell ref="D229:D230"/>
    <mergeCell ref="E229:E230"/>
    <mergeCell ref="F229:F230"/>
    <mergeCell ref="G229:G230"/>
    <mergeCell ref="H229:H230"/>
    <mergeCell ref="I229:I230"/>
    <mergeCell ref="I227:I228"/>
    <mergeCell ref="J227:J228"/>
    <mergeCell ref="K227:K228"/>
    <mergeCell ref="M227:M228"/>
    <mergeCell ref="Q225:Q226"/>
    <mergeCell ref="R225:R226"/>
    <mergeCell ref="M225:M226"/>
    <mergeCell ref="N225:N226"/>
    <mergeCell ref="O225:O226"/>
    <mergeCell ref="P225:P226"/>
    <mergeCell ref="C223:R223"/>
    <mergeCell ref="A225:A226"/>
    <mergeCell ref="B225:B226"/>
    <mergeCell ref="C225:C226"/>
    <mergeCell ref="D225:D226"/>
    <mergeCell ref="E225:H225"/>
    <mergeCell ref="I225:I226"/>
    <mergeCell ref="J225:J226"/>
    <mergeCell ref="K225:K226"/>
    <mergeCell ref="L225:L226"/>
    <mergeCell ref="O198:R198"/>
    <mergeCell ref="J199:R199"/>
    <mergeCell ref="A219:R219"/>
    <mergeCell ref="C221:R221"/>
    <mergeCell ref="A195:K195"/>
    <mergeCell ref="M195:R195"/>
    <mergeCell ref="O197:R197"/>
    <mergeCell ref="P185:P186"/>
    <mergeCell ref="R185:R186"/>
    <mergeCell ref="N185:N186"/>
    <mergeCell ref="O185:O186"/>
    <mergeCell ref="K185:K186"/>
    <mergeCell ref="M185:M186"/>
    <mergeCell ref="A185:A186"/>
    <mergeCell ref="B185:B186"/>
    <mergeCell ref="D185:D186"/>
    <mergeCell ref="E185:E186"/>
    <mergeCell ref="F185:F186"/>
    <mergeCell ref="G185:G186"/>
    <mergeCell ref="H185:H186"/>
    <mergeCell ref="I185:I186"/>
    <mergeCell ref="J185:J186"/>
    <mergeCell ref="M183:M184"/>
    <mergeCell ref="N183:N184"/>
    <mergeCell ref="O183:O184"/>
    <mergeCell ref="P183:P184"/>
    <mergeCell ref="P171:P182"/>
    <mergeCell ref="A183:A184"/>
    <mergeCell ref="B183:B184"/>
    <mergeCell ref="D183:D184"/>
    <mergeCell ref="G183:G184"/>
    <mergeCell ref="H183:H184"/>
    <mergeCell ref="I183:I184"/>
    <mergeCell ref="J183:J184"/>
    <mergeCell ref="K183:K184"/>
    <mergeCell ref="H171:H182"/>
    <mergeCell ref="I171:I182"/>
    <mergeCell ref="J171:J182"/>
    <mergeCell ref="K171:K182"/>
    <mergeCell ref="Q169:Q170"/>
    <mergeCell ref="R169:R170"/>
    <mergeCell ref="A171:A182"/>
    <mergeCell ref="B171:B182"/>
    <mergeCell ref="C171:C172"/>
    <mergeCell ref="D171:D182"/>
    <mergeCell ref="E171:E182"/>
    <mergeCell ref="F171:F182"/>
    <mergeCell ref="G171:G182"/>
    <mergeCell ref="M169:M170"/>
    <mergeCell ref="N169:N170"/>
    <mergeCell ref="O169:O170"/>
    <mergeCell ref="P169:P170"/>
    <mergeCell ref="C167:R167"/>
    <mergeCell ref="A169:A170"/>
    <mergeCell ref="B169:B170"/>
    <mergeCell ref="C169:C170"/>
    <mergeCell ref="D169:D170"/>
    <mergeCell ref="E169:H169"/>
    <mergeCell ref="I169:I170"/>
    <mergeCell ref="J169:J170"/>
    <mergeCell ref="K169:K170"/>
    <mergeCell ref="L169:L170"/>
    <mergeCell ref="A161:C161"/>
    <mergeCell ref="E162:J162"/>
    <mergeCell ref="A164:C164"/>
    <mergeCell ref="C165:R165"/>
    <mergeCell ref="A158:C158"/>
    <mergeCell ref="E158:F158"/>
    <mergeCell ref="N158:R158"/>
    <mergeCell ref="E159:F159"/>
    <mergeCell ref="A153:K153"/>
    <mergeCell ref="O155:R155"/>
    <mergeCell ref="N151:N152"/>
    <mergeCell ref="O151:O152"/>
    <mergeCell ref="P151:P152"/>
    <mergeCell ref="Q151:Q152"/>
    <mergeCell ref="J151:J152"/>
    <mergeCell ref="K151:K152"/>
    <mergeCell ref="L151:L152"/>
    <mergeCell ref="M151:M152"/>
    <mergeCell ref="R149:R150"/>
    <mergeCell ref="N149:N150"/>
    <mergeCell ref="O149:O150"/>
    <mergeCell ref="P149:P150"/>
    <mergeCell ref="Q149:Q150"/>
    <mergeCell ref="R151:R152"/>
    <mergeCell ref="A151:A152"/>
    <mergeCell ref="B151:B152"/>
    <mergeCell ref="D151:D152"/>
    <mergeCell ref="E151:E152"/>
    <mergeCell ref="F151:F152"/>
    <mergeCell ref="G151:G152"/>
    <mergeCell ref="H151:H152"/>
    <mergeCell ref="I151:I152"/>
    <mergeCell ref="J149:J150"/>
    <mergeCell ref="K149:K150"/>
    <mergeCell ref="L149:L150"/>
    <mergeCell ref="M149:M150"/>
    <mergeCell ref="F149:F150"/>
    <mergeCell ref="G149:G150"/>
    <mergeCell ref="H149:H150"/>
    <mergeCell ref="I149:I150"/>
    <mergeCell ref="A149:A150"/>
    <mergeCell ref="B149:B150"/>
    <mergeCell ref="D149:D150"/>
    <mergeCell ref="E149:E150"/>
    <mergeCell ref="P147:P148"/>
    <mergeCell ref="Q147:Q148"/>
    <mergeCell ref="R147:R148"/>
    <mergeCell ref="K147:K148"/>
    <mergeCell ref="M147:M148"/>
    <mergeCell ref="N147:N148"/>
    <mergeCell ref="O147:O148"/>
    <mergeCell ref="A147:A148"/>
    <mergeCell ref="B147:B148"/>
    <mergeCell ref="D147:D148"/>
    <mergeCell ref="E147:E148"/>
    <mergeCell ref="F147:F148"/>
    <mergeCell ref="G147:G148"/>
    <mergeCell ref="H147:H148"/>
    <mergeCell ref="I147:I148"/>
    <mergeCell ref="J147:J148"/>
    <mergeCell ref="O145:O146"/>
    <mergeCell ref="P145:P146"/>
    <mergeCell ref="Q145:Q146"/>
    <mergeCell ref="R145:R146"/>
    <mergeCell ref="J145:J146"/>
    <mergeCell ref="K145:K146"/>
    <mergeCell ref="M145:M146"/>
    <mergeCell ref="N145:N146"/>
    <mergeCell ref="F145:F146"/>
    <mergeCell ref="G145:G146"/>
    <mergeCell ref="H145:H146"/>
    <mergeCell ref="I145:I146"/>
    <mergeCell ref="A145:A146"/>
    <mergeCell ref="B145:B146"/>
    <mergeCell ref="D145:D146"/>
    <mergeCell ref="E145:E146"/>
    <mergeCell ref="R131:R133"/>
    <mergeCell ref="N131:N133"/>
    <mergeCell ref="O131:O133"/>
    <mergeCell ref="P131:P133"/>
    <mergeCell ref="Q131:Q132"/>
    <mergeCell ref="A131:A133"/>
    <mergeCell ref="B131:B133"/>
    <mergeCell ref="D131:D133"/>
    <mergeCell ref="G131:G133"/>
    <mergeCell ref="H131:H133"/>
    <mergeCell ref="I131:I133"/>
    <mergeCell ref="J131:J133"/>
    <mergeCell ref="K131:K133"/>
    <mergeCell ref="M131:M133"/>
    <mergeCell ref="N127:N129"/>
    <mergeCell ref="O127:O129"/>
    <mergeCell ref="P127:P129"/>
    <mergeCell ref="Q127:Q128"/>
    <mergeCell ref="Q125:Q126"/>
    <mergeCell ref="R125:R126"/>
    <mergeCell ref="A127:A129"/>
    <mergeCell ref="B127:B129"/>
    <mergeCell ref="D127:D129"/>
    <mergeCell ref="I127:I129"/>
    <mergeCell ref="J127:J129"/>
    <mergeCell ref="K127:K129"/>
    <mergeCell ref="M127:M129"/>
    <mergeCell ref="M125:M126"/>
    <mergeCell ref="N125:N126"/>
    <mergeCell ref="O125:O126"/>
    <mergeCell ref="P125:P126"/>
    <mergeCell ref="C123:R123"/>
    <mergeCell ref="A125:A126"/>
    <mergeCell ref="B125:B126"/>
    <mergeCell ref="C125:C126"/>
    <mergeCell ref="D125:D126"/>
    <mergeCell ref="E125:H125"/>
    <mergeCell ref="I125:I126"/>
    <mergeCell ref="J125:J126"/>
    <mergeCell ref="K125:K126"/>
    <mergeCell ref="L125:L126"/>
    <mergeCell ref="A109:F109"/>
    <mergeCell ref="A111:D111"/>
    <mergeCell ref="A112:I112"/>
    <mergeCell ref="C121:R121"/>
    <mergeCell ref="A104:D104"/>
    <mergeCell ref="A105:D105"/>
    <mergeCell ref="A106:E106"/>
    <mergeCell ref="A108:G108"/>
    <mergeCell ref="A92:K92"/>
    <mergeCell ref="A96:D96"/>
    <mergeCell ref="A81:A83"/>
    <mergeCell ref="O81:O83"/>
    <mergeCell ref="A84:A85"/>
    <mergeCell ref="B84:B85"/>
    <mergeCell ref="O84:O85"/>
    <mergeCell ref="A76:A78"/>
    <mergeCell ref="O66:O67"/>
    <mergeCell ref="P66:P67"/>
    <mergeCell ref="Q66:Q67"/>
    <mergeCell ref="R66:R67"/>
    <mergeCell ref="K66:K67"/>
    <mergeCell ref="L66:L67"/>
    <mergeCell ref="M66:M67"/>
    <mergeCell ref="N66:N67"/>
    <mergeCell ref="A60:R60"/>
    <mergeCell ref="D62:R62"/>
    <mergeCell ref="D64:R64"/>
    <mergeCell ref="A66:A67"/>
    <mergeCell ref="B66:B67"/>
    <mergeCell ref="C66:C67"/>
    <mergeCell ref="D66:D67"/>
    <mergeCell ref="E66:H66"/>
    <mergeCell ref="I66:I67"/>
    <mergeCell ref="J66:J67"/>
    <mergeCell ref="J39:J41"/>
    <mergeCell ref="K28:K30"/>
    <mergeCell ref="E31:E32"/>
    <mergeCell ref="F31:F32"/>
    <mergeCell ref="E39:E41"/>
    <mergeCell ref="CV35:CV36"/>
    <mergeCell ref="A39:A41"/>
    <mergeCell ref="A26:A27"/>
    <mergeCell ref="B26:B27"/>
    <mergeCell ref="D26:D27"/>
    <mergeCell ref="B37:B38"/>
    <mergeCell ref="D37:D38"/>
    <mergeCell ref="D33:D34"/>
    <mergeCell ref="B39:B41"/>
    <mergeCell ref="C28:C29"/>
    <mergeCell ref="CU35:CU36"/>
    <mergeCell ref="DE35:DE36"/>
    <mergeCell ref="DB35:DB36"/>
    <mergeCell ref="DD35:DD36"/>
    <mergeCell ref="CX35:CX36"/>
    <mergeCell ref="CZ35:CZ36"/>
    <mergeCell ref="DA35:DA36"/>
    <mergeCell ref="DC35:DC36"/>
    <mergeCell ref="Q12:Q13"/>
    <mergeCell ref="O15:O16"/>
    <mergeCell ref="O26:O27"/>
    <mergeCell ref="P20:P21"/>
    <mergeCell ref="O17:O19"/>
    <mergeCell ref="Q26:Q27"/>
    <mergeCell ref="DR35:DR36"/>
    <mergeCell ref="DN35:DN36"/>
    <mergeCell ref="DO35:DO36"/>
    <mergeCell ref="DP35:DP36"/>
    <mergeCell ref="DQ35:DQ36"/>
    <mergeCell ref="DL35:DL36"/>
    <mergeCell ref="DM35:DM36"/>
    <mergeCell ref="DF35:DF36"/>
    <mergeCell ref="DG35:DG36"/>
    <mergeCell ref="DH35:DH36"/>
    <mergeCell ref="DI35:DI36"/>
    <mergeCell ref="DJ35:DJ36"/>
    <mergeCell ref="DK35:DK36"/>
    <mergeCell ref="CY35:CY36"/>
    <mergeCell ref="CJ35:CJ36"/>
    <mergeCell ref="CK35:CK36"/>
    <mergeCell ref="CL35:CL36"/>
    <mergeCell ref="CM35:CM36"/>
    <mergeCell ref="CN35:CN36"/>
    <mergeCell ref="CO35:CO36"/>
    <mergeCell ref="CP35:CP36"/>
    <mergeCell ref="CQ35:CQ36"/>
    <mergeCell ref="CW35:CW36"/>
    <mergeCell ref="CC35:CC36"/>
    <mergeCell ref="CD35:CD36"/>
    <mergeCell ref="CE35:CE36"/>
    <mergeCell ref="CT35:CT36"/>
    <mergeCell ref="CR35:CR36"/>
    <mergeCell ref="CS35:CS36"/>
    <mergeCell ref="CF35:CF36"/>
    <mergeCell ref="CG35:CG36"/>
    <mergeCell ref="CH35:CH36"/>
    <mergeCell ref="BW35:BW36"/>
    <mergeCell ref="BZ35:BZ36"/>
    <mergeCell ref="CA35:CA36"/>
    <mergeCell ref="CB35:CB36"/>
    <mergeCell ref="BY35:BY36"/>
    <mergeCell ref="BX35:BX36"/>
    <mergeCell ref="BL35:BL36"/>
    <mergeCell ref="BM35:BM36"/>
    <mergeCell ref="CI35:CI36"/>
    <mergeCell ref="BP35:BP36"/>
    <mergeCell ref="BQ35:BQ36"/>
    <mergeCell ref="BR35:BR36"/>
    <mergeCell ref="BS35:BS36"/>
    <mergeCell ref="BT35:BT36"/>
    <mergeCell ref="BU35:BU36"/>
    <mergeCell ref="BV35:BV36"/>
    <mergeCell ref="BH35:BH36"/>
    <mergeCell ref="BI35:BI36"/>
    <mergeCell ref="BJ35:BJ36"/>
    <mergeCell ref="BK35:BK36"/>
    <mergeCell ref="BN35:BN36"/>
    <mergeCell ref="BO35:BO36"/>
    <mergeCell ref="AZ35:AZ36"/>
    <mergeCell ref="BA35:BA36"/>
    <mergeCell ref="BB35:BB36"/>
    <mergeCell ref="BC35:BC36"/>
    <mergeCell ref="BD35:BD36"/>
    <mergeCell ref="BE35:BE36"/>
    <mergeCell ref="BF35:BF36"/>
    <mergeCell ref="BG35:BG36"/>
    <mergeCell ref="AT35:AT36"/>
    <mergeCell ref="AU35:AU36"/>
    <mergeCell ref="AV35:AV36"/>
    <mergeCell ref="AW35:AW36"/>
    <mergeCell ref="AP35:AP36"/>
    <mergeCell ref="AQ35:AQ36"/>
    <mergeCell ref="AR35:AR36"/>
    <mergeCell ref="AS35:AS36"/>
    <mergeCell ref="AF35:AF36"/>
    <mergeCell ref="AG35:AG36"/>
    <mergeCell ref="AX35:AX36"/>
    <mergeCell ref="AY35:AY36"/>
    <mergeCell ref="AJ35:AJ36"/>
    <mergeCell ref="AK35:AK36"/>
    <mergeCell ref="AL35:AL36"/>
    <mergeCell ref="AM35:AM36"/>
    <mergeCell ref="AN35:AN36"/>
    <mergeCell ref="AO35:AO36"/>
    <mergeCell ref="AB35:AB36"/>
    <mergeCell ref="AC35:AC36"/>
    <mergeCell ref="AD35:AD36"/>
    <mergeCell ref="AE35:AE36"/>
    <mergeCell ref="AH35:AH36"/>
    <mergeCell ref="AI35:AI36"/>
    <mergeCell ref="T35:T36"/>
    <mergeCell ref="U35:U36"/>
    <mergeCell ref="V35:V36"/>
    <mergeCell ref="W35:W36"/>
    <mergeCell ref="X35:X36"/>
    <mergeCell ref="Y35:Y36"/>
    <mergeCell ref="Z35:Z36"/>
    <mergeCell ref="AA35:AA36"/>
    <mergeCell ref="DQ28:DQ29"/>
    <mergeCell ref="DR28:DR29"/>
    <mergeCell ref="DM28:DM29"/>
    <mergeCell ref="DN28:DN29"/>
    <mergeCell ref="DO28:DO29"/>
    <mergeCell ref="DP28:DP29"/>
    <mergeCell ref="S35:S36"/>
    <mergeCell ref="K35:K36"/>
    <mergeCell ref="M35:M36"/>
    <mergeCell ref="N35:N36"/>
    <mergeCell ref="DG28:DG29"/>
    <mergeCell ref="DH28:DH29"/>
    <mergeCell ref="DI28:DI29"/>
    <mergeCell ref="DJ28:DJ29"/>
    <mergeCell ref="DC28:DC29"/>
    <mergeCell ref="DD28:DD29"/>
    <mergeCell ref="DE28:DE29"/>
    <mergeCell ref="DF28:DF29"/>
    <mergeCell ref="CS28:CS29"/>
    <mergeCell ref="CT28:CT29"/>
    <mergeCell ref="DK28:DK29"/>
    <mergeCell ref="DL28:DL29"/>
    <mergeCell ref="CW28:CW29"/>
    <mergeCell ref="CX28:CX29"/>
    <mergeCell ref="CY28:CY29"/>
    <mergeCell ref="CZ28:CZ29"/>
    <mergeCell ref="DA28:DA29"/>
    <mergeCell ref="DB28:DB29"/>
    <mergeCell ref="CO28:CO29"/>
    <mergeCell ref="CP28:CP29"/>
    <mergeCell ref="CQ28:CQ29"/>
    <mergeCell ref="CR28:CR29"/>
    <mergeCell ref="CU28:CU29"/>
    <mergeCell ref="CV28:CV29"/>
    <mergeCell ref="CG28:CG29"/>
    <mergeCell ref="CH28:CH29"/>
    <mergeCell ref="CI28:CI29"/>
    <mergeCell ref="CJ28:CJ29"/>
    <mergeCell ref="CK28:CK29"/>
    <mergeCell ref="CL28:CL29"/>
    <mergeCell ref="CM28:CM29"/>
    <mergeCell ref="CN28:CN29"/>
    <mergeCell ref="CA28:CA29"/>
    <mergeCell ref="CB28:CB29"/>
    <mergeCell ref="CC28:CC29"/>
    <mergeCell ref="CD28:CD29"/>
    <mergeCell ref="BW28:BW29"/>
    <mergeCell ref="BX28:BX29"/>
    <mergeCell ref="BY28:BY29"/>
    <mergeCell ref="BZ28:BZ29"/>
    <mergeCell ref="BM28:BM29"/>
    <mergeCell ref="BN28:BN29"/>
    <mergeCell ref="CE28:CE29"/>
    <mergeCell ref="CF28:CF29"/>
    <mergeCell ref="BQ28:BQ29"/>
    <mergeCell ref="BR28:BR29"/>
    <mergeCell ref="BS28:BS29"/>
    <mergeCell ref="BT28:BT29"/>
    <mergeCell ref="BU28:BU29"/>
    <mergeCell ref="BV28:BV29"/>
    <mergeCell ref="BI28:BI29"/>
    <mergeCell ref="BJ28:BJ29"/>
    <mergeCell ref="BK28:BK29"/>
    <mergeCell ref="BL28:BL29"/>
    <mergeCell ref="BO28:BO29"/>
    <mergeCell ref="BP28:BP29"/>
    <mergeCell ref="BA28:BA29"/>
    <mergeCell ref="BB28:BB29"/>
    <mergeCell ref="BC28:BC29"/>
    <mergeCell ref="BD28:BD29"/>
    <mergeCell ref="BE28:BE29"/>
    <mergeCell ref="BF28:BF29"/>
    <mergeCell ref="BG28:BG29"/>
    <mergeCell ref="BH28:BH29"/>
    <mergeCell ref="AZ28:AZ29"/>
    <mergeCell ref="AK28:AK29"/>
    <mergeCell ref="AL28:AL29"/>
    <mergeCell ref="AM28:AM29"/>
    <mergeCell ref="AN28:AN29"/>
    <mergeCell ref="AO28:AO29"/>
    <mergeCell ref="AP28:AP29"/>
    <mergeCell ref="AQ28:AQ29"/>
    <mergeCell ref="AR28:AR29"/>
    <mergeCell ref="AS28:AS29"/>
    <mergeCell ref="AF28:AF29"/>
    <mergeCell ref="AG28:AG29"/>
    <mergeCell ref="AH28:AH29"/>
    <mergeCell ref="AY28:AY29"/>
    <mergeCell ref="AT28:AT29"/>
    <mergeCell ref="AU28:AU29"/>
    <mergeCell ref="AV28:AV29"/>
    <mergeCell ref="AW28:AW29"/>
    <mergeCell ref="AX28:AX29"/>
    <mergeCell ref="AB28:AB29"/>
    <mergeCell ref="AC28:AC29"/>
    <mergeCell ref="AD28:AD29"/>
    <mergeCell ref="AE28:AE29"/>
    <mergeCell ref="T28:T29"/>
    <mergeCell ref="AI28:AI29"/>
    <mergeCell ref="AJ28:AJ29"/>
    <mergeCell ref="U28:U29"/>
    <mergeCell ref="V28:V29"/>
    <mergeCell ref="W28:W29"/>
    <mergeCell ref="X28:X29"/>
    <mergeCell ref="Y28:Y29"/>
    <mergeCell ref="Z28:Z29"/>
    <mergeCell ref="AA28:AA29"/>
    <mergeCell ref="M17:M19"/>
    <mergeCell ref="S28:S29"/>
    <mergeCell ref="P28:P29"/>
    <mergeCell ref="R26:R27"/>
    <mergeCell ref="I26:I27"/>
    <mergeCell ref="J26:J27"/>
    <mergeCell ref="K26:K27"/>
    <mergeCell ref="P26:P27"/>
    <mergeCell ref="L28:L29"/>
    <mergeCell ref="M26:M27"/>
    <mergeCell ref="N26:N27"/>
    <mergeCell ref="L26:L27"/>
    <mergeCell ref="M28:M30"/>
    <mergeCell ref="M20:M21"/>
    <mergeCell ref="N20:N21"/>
    <mergeCell ref="O20:O21"/>
    <mergeCell ref="M12:M14"/>
    <mergeCell ref="I12:I14"/>
    <mergeCell ref="B15:B16"/>
    <mergeCell ref="K12:K14"/>
    <mergeCell ref="K15:K16"/>
    <mergeCell ref="M15:M16"/>
    <mergeCell ref="A10:A11"/>
    <mergeCell ref="J15:J16"/>
    <mergeCell ref="J12:J14"/>
    <mergeCell ref="J10:J11"/>
    <mergeCell ref="A12:A14"/>
    <mergeCell ref="G12:G14"/>
    <mergeCell ref="I15:I16"/>
    <mergeCell ref="A15:A16"/>
    <mergeCell ref="G15:G16"/>
    <mergeCell ref="D15:D16"/>
    <mergeCell ref="M10:M11"/>
    <mergeCell ref="O49:R49"/>
    <mergeCell ref="A48:K48"/>
    <mergeCell ref="I42:I44"/>
    <mergeCell ref="O10:O11"/>
    <mergeCell ref="O12:O14"/>
    <mergeCell ref="K10:K11"/>
    <mergeCell ref="J8:J9"/>
    <mergeCell ref="G42:G44"/>
    <mergeCell ref="G35:G36"/>
    <mergeCell ref="I17:I19"/>
    <mergeCell ref="K17:K19"/>
    <mergeCell ref="J20:J21"/>
    <mergeCell ref="J17:J19"/>
    <mergeCell ref="B8:B9"/>
    <mergeCell ref="D8:D9"/>
    <mergeCell ref="E55:I55"/>
    <mergeCell ref="I10:I11"/>
    <mergeCell ref="I8:I9"/>
    <mergeCell ref="C39:C40"/>
    <mergeCell ref="C6:R6"/>
    <mergeCell ref="L8:L9"/>
    <mergeCell ref="C8:C9"/>
    <mergeCell ref="E8:H8"/>
    <mergeCell ref="K8:K9"/>
    <mergeCell ref="A1:R1"/>
    <mergeCell ref="A2:R2"/>
    <mergeCell ref="Q8:Q9"/>
    <mergeCell ref="M8:M9"/>
    <mergeCell ref="N8:N9"/>
    <mergeCell ref="O8:O9"/>
    <mergeCell ref="P8:P9"/>
    <mergeCell ref="C4:R4"/>
    <mergeCell ref="A8:A9"/>
    <mergeCell ref="A42:A44"/>
    <mergeCell ref="R8:R9"/>
    <mergeCell ref="N10:N11"/>
    <mergeCell ref="Q17:Q18"/>
    <mergeCell ref="R17:R19"/>
    <mergeCell ref="N12:N14"/>
    <mergeCell ref="N15:N16"/>
    <mergeCell ref="N17:N19"/>
    <mergeCell ref="B42:B44"/>
    <mergeCell ref="D42:D44"/>
    <mergeCell ref="H28:H29"/>
    <mergeCell ref="I31:I32"/>
    <mergeCell ref="I28:I30"/>
    <mergeCell ref="J28:J30"/>
    <mergeCell ref="J42:J44"/>
    <mergeCell ref="E59:I59"/>
    <mergeCell ref="E57:I57"/>
    <mergeCell ref="E53:I53"/>
    <mergeCell ref="E54:I54"/>
    <mergeCell ref="E56:J56"/>
    <mergeCell ref="J31:J32"/>
    <mergeCell ref="A37:A38"/>
    <mergeCell ref="A35:A36"/>
    <mergeCell ref="I33:I34"/>
    <mergeCell ref="H35:H36"/>
    <mergeCell ref="A33:A34"/>
    <mergeCell ref="B35:B36"/>
    <mergeCell ref="E35:E36"/>
    <mergeCell ref="F35:F36"/>
    <mergeCell ref="F33:F34"/>
    <mergeCell ref="F39:F41"/>
    <mergeCell ref="I39:I41"/>
    <mergeCell ref="E37:E38"/>
    <mergeCell ref="H39:H40"/>
    <mergeCell ref="G39:G40"/>
    <mergeCell ref="I37:I38"/>
    <mergeCell ref="I35:I36"/>
    <mergeCell ref="Q42:Q43"/>
    <mergeCell ref="R42:R44"/>
    <mergeCell ref="N37:N38"/>
    <mergeCell ref="N42:N44"/>
    <mergeCell ref="O42:O44"/>
    <mergeCell ref="M31:M32"/>
    <mergeCell ref="N31:N32"/>
    <mergeCell ref="N33:N34"/>
    <mergeCell ref="M33:M34"/>
    <mergeCell ref="Q39:Q41"/>
    <mergeCell ref="R39:R41"/>
    <mergeCell ref="K42:K44"/>
    <mergeCell ref="M42:M44"/>
    <mergeCell ref="L39:L40"/>
    <mergeCell ref="K39:K41"/>
    <mergeCell ref="M39:M41"/>
    <mergeCell ref="R35:R36"/>
    <mergeCell ref="Q31:Q32"/>
    <mergeCell ref="R33:R34"/>
    <mergeCell ref="G33:G34"/>
    <mergeCell ref="H33:H34"/>
    <mergeCell ref="R31:R32"/>
    <mergeCell ref="G31:G32"/>
    <mergeCell ref="H31:H32"/>
    <mergeCell ref="K31:K32"/>
    <mergeCell ref="Q33:Q34"/>
    <mergeCell ref="O31:O32"/>
    <mergeCell ref="A45:A46"/>
    <mergeCell ref="B45:B46"/>
    <mergeCell ref="D45:D46"/>
    <mergeCell ref="N45:N46"/>
    <mergeCell ref="I45:I46"/>
    <mergeCell ref="J45:J46"/>
    <mergeCell ref="K45:K46"/>
    <mergeCell ref="M45:M46"/>
    <mergeCell ref="K37:K38"/>
    <mergeCell ref="M37:M38"/>
    <mergeCell ref="E33:E34"/>
    <mergeCell ref="F37:F38"/>
    <mergeCell ref="G37:G38"/>
    <mergeCell ref="H37:H38"/>
    <mergeCell ref="K33:K34"/>
    <mergeCell ref="J35:J36"/>
    <mergeCell ref="J33:J34"/>
    <mergeCell ref="J37:J38"/>
    <mergeCell ref="O37:O38"/>
    <mergeCell ref="Q37:Q38"/>
    <mergeCell ref="R37:R38"/>
    <mergeCell ref="O45:O46"/>
    <mergeCell ref="P45:P46"/>
    <mergeCell ref="O33:O34"/>
    <mergeCell ref="O39:O41"/>
    <mergeCell ref="K20:K21"/>
    <mergeCell ref="R22:R23"/>
    <mergeCell ref="A20:A21"/>
    <mergeCell ref="D20:D21"/>
    <mergeCell ref="G20:G21"/>
    <mergeCell ref="I20:I21"/>
    <mergeCell ref="G26:G27"/>
    <mergeCell ref="D10:D11"/>
    <mergeCell ref="D12:D14"/>
    <mergeCell ref="B10:B11"/>
    <mergeCell ref="B12:B14"/>
    <mergeCell ref="D39:D41"/>
    <mergeCell ref="D35:D36"/>
    <mergeCell ref="B20:B21"/>
    <mergeCell ref="B22:B23"/>
    <mergeCell ref="C37:C38"/>
    <mergeCell ref="B33:B34"/>
    <mergeCell ref="D31:D32"/>
    <mergeCell ref="C26:C27"/>
    <mergeCell ref="B31:B32"/>
    <mergeCell ref="A31:A32"/>
    <mergeCell ref="A28:A30"/>
    <mergeCell ref="B28:B30"/>
    <mergeCell ref="A22:A23"/>
    <mergeCell ref="D17:D19"/>
    <mergeCell ref="A17:A19"/>
    <mergeCell ref="B17:B19"/>
    <mergeCell ref="D22:D23"/>
    <mergeCell ref="G22:G23"/>
    <mergeCell ref="O22:O23"/>
    <mergeCell ref="P22:P23"/>
    <mergeCell ref="I22:I23"/>
    <mergeCell ref="J22:J23"/>
    <mergeCell ref="K22:K23"/>
    <mergeCell ref="M22:M23"/>
    <mergeCell ref="N22:N23"/>
    <mergeCell ref="D28:D30"/>
    <mergeCell ref="E28:E30"/>
    <mergeCell ref="F28:F30"/>
    <mergeCell ref="G28:G30"/>
    <mergeCell ref="N28:N30"/>
    <mergeCell ref="O28:O30"/>
    <mergeCell ref="Q28:Q30"/>
    <mergeCell ref="R28:R30"/>
    <mergeCell ref="P39:P40"/>
    <mergeCell ref="O35:O36"/>
    <mergeCell ref="Q35:Q36"/>
    <mergeCell ref="N39:N41"/>
    <mergeCell ref="A244:R244"/>
    <mergeCell ref="A245:R245"/>
    <mergeCell ref="A247:R247"/>
    <mergeCell ref="A249:R249"/>
    <mergeCell ref="A251:A252"/>
    <mergeCell ref="B251:B252"/>
    <mergeCell ref="C251:C252"/>
    <mergeCell ref="D251:D252"/>
    <mergeCell ref="E251:H251"/>
    <mergeCell ref="I251:I252"/>
    <mergeCell ref="J251:J252"/>
    <mergeCell ref="K251:K252"/>
    <mergeCell ref="L251:L252"/>
    <mergeCell ref="M251:M252"/>
    <mergeCell ref="N251:N252"/>
    <mergeCell ref="O251:O252"/>
    <mergeCell ref="P251:P252"/>
    <mergeCell ref="Q251:Q252"/>
    <mergeCell ref="R251:R252"/>
    <mergeCell ref="A258:K258"/>
    <mergeCell ref="O259:R259"/>
    <mergeCell ref="O260:R260"/>
    <mergeCell ref="J261:R261"/>
    <mergeCell ref="L262:O262"/>
    <mergeCell ref="M264:P265"/>
    <mergeCell ref="A272:H272"/>
    <mergeCell ref="A273:I273"/>
    <mergeCell ref="C275:R275"/>
    <mergeCell ref="C277:R277"/>
    <mergeCell ref="A279:A280"/>
    <mergeCell ref="B279:B280"/>
    <mergeCell ref="C279:C280"/>
    <mergeCell ref="D279:D280"/>
    <mergeCell ref="E279:H279"/>
    <mergeCell ref="I279:I280"/>
    <mergeCell ref="J279:J280"/>
    <mergeCell ref="K279:K280"/>
    <mergeCell ref="L279:L280"/>
    <mergeCell ref="M279:M280"/>
    <mergeCell ref="N279:N280"/>
    <mergeCell ref="O279:O280"/>
    <mergeCell ref="P279:P280"/>
    <mergeCell ref="Q279:Q280"/>
    <mergeCell ref="R279:R280"/>
    <mergeCell ref="A281:A282"/>
    <mergeCell ref="B281:B282"/>
    <mergeCell ref="D281:D282"/>
    <mergeCell ref="I281:I282"/>
    <mergeCell ref="J281:J282"/>
    <mergeCell ref="K281:K282"/>
    <mergeCell ref="M281:M282"/>
    <mergeCell ref="N281:N282"/>
    <mergeCell ref="O281:O282"/>
    <mergeCell ref="R281:R282"/>
    <mergeCell ref="A301:K301"/>
    <mergeCell ref="C317:R317"/>
    <mergeCell ref="C319:R319"/>
    <mergeCell ref="A321:A322"/>
    <mergeCell ref="B321:B322"/>
    <mergeCell ref="C321:C322"/>
    <mergeCell ref="D321:D322"/>
    <mergeCell ref="E321:H321"/>
    <mergeCell ref="I321:I322"/>
    <mergeCell ref="J321:J322"/>
    <mergeCell ref="K321:K322"/>
    <mergeCell ref="L321:L322"/>
    <mergeCell ref="M321:M322"/>
    <mergeCell ref="N321:N322"/>
    <mergeCell ref="O321:O322"/>
    <mergeCell ref="P321:P322"/>
    <mergeCell ref="Q321:Q322"/>
    <mergeCell ref="R321:R322"/>
    <mergeCell ref="A324:A327"/>
    <mergeCell ref="B324:B327"/>
    <mergeCell ref="D324:D327"/>
    <mergeCell ref="E324:E327"/>
    <mergeCell ref="F324:F327"/>
    <mergeCell ref="G324:G327"/>
    <mergeCell ref="H324:H327"/>
    <mergeCell ref="I324:I327"/>
    <mergeCell ref="J324:J327"/>
    <mergeCell ref="K324:K327"/>
    <mergeCell ref="M324:M327"/>
    <mergeCell ref="N324:N327"/>
    <mergeCell ref="O324:O327"/>
    <mergeCell ref="Q324:Q327"/>
    <mergeCell ref="R324:R327"/>
    <mergeCell ref="A328:A329"/>
    <mergeCell ref="B328:B329"/>
    <mergeCell ref="D328:D329"/>
    <mergeCell ref="E328:E329"/>
    <mergeCell ref="F328:F329"/>
    <mergeCell ref="G328:G329"/>
    <mergeCell ref="H328:H329"/>
    <mergeCell ref="K328:K329"/>
    <mergeCell ref="M328:M329"/>
    <mergeCell ref="A338:K338"/>
    <mergeCell ref="A352:E352"/>
    <mergeCell ref="A353:I353"/>
    <mergeCell ref="N328:N329"/>
    <mergeCell ref="O328:O329"/>
    <mergeCell ref="Q328:Q329"/>
    <mergeCell ref="R328:R329"/>
    <mergeCell ref="I328:I329"/>
    <mergeCell ref="J328:J329"/>
    <mergeCell ref="C358:R358"/>
    <mergeCell ref="C360:R360"/>
    <mergeCell ref="A362:A363"/>
    <mergeCell ref="B362:B363"/>
    <mergeCell ref="C362:C363"/>
    <mergeCell ref="D362:D363"/>
    <mergeCell ref="E362:H362"/>
    <mergeCell ref="I362:I363"/>
    <mergeCell ref="J362:J363"/>
    <mergeCell ref="K362:K363"/>
    <mergeCell ref="L362:L363"/>
    <mergeCell ref="M362:M363"/>
    <mergeCell ref="N362:N363"/>
    <mergeCell ref="O362:O363"/>
    <mergeCell ref="P362:P363"/>
    <mergeCell ref="Q362:Q363"/>
    <mergeCell ref="R362:R363"/>
    <mergeCell ref="M370:O370"/>
    <mergeCell ref="K371:M371"/>
    <mergeCell ref="A366:K366"/>
    <mergeCell ref="O367:R367"/>
    <mergeCell ref="M368:O368"/>
    <mergeCell ref="M369:O369"/>
  </mergeCells>
  <printOptions horizontalCentered="1"/>
  <pageMargins left="0" right="0" top="0.32" bottom="0" header="0.5118055555555555" footer="0.5118055555555555"/>
  <pageSetup horizontalDpi="600" verticalDpi="600" orientation="landscape" paperSize="8" scale="81" r:id="rId2"/>
  <headerFooter alignWithMargins="0">
    <oddFooter>&amp;R&amp;"Times New Roman,Normale"&amp;8&amp;P</oddFooter>
  </headerFooter>
  <rowBreaks count="1" manualBreakCount="1">
    <brk id="63" max="1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GIOVANNA D'AMBROSIO</dc:creator>
  <cp:keywords/>
  <dc:description/>
  <cp:lastModifiedBy>U190873</cp:lastModifiedBy>
  <cp:lastPrinted>2024-02-08T08:29:23Z</cp:lastPrinted>
  <dcterms:created xsi:type="dcterms:W3CDTF">2020-07-01T09:19:47Z</dcterms:created>
  <dcterms:modified xsi:type="dcterms:W3CDTF">2024-02-14T10:20:55Z</dcterms:modified>
  <cp:category/>
  <cp:version/>
  <cp:contentType/>
  <cp:contentStatus/>
</cp:coreProperties>
</file>